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9035" windowHeight="9975"/>
  </bookViews>
  <sheets>
    <sheet name="Raw Data" sheetId="1" r:id="rId1"/>
    <sheet name="Final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M10" i="2"/>
  <c r="L10"/>
  <c r="J10"/>
  <c r="I10"/>
  <c r="M9"/>
  <c r="L9"/>
  <c r="J9"/>
  <c r="I9"/>
  <c r="M8"/>
  <c r="L8"/>
  <c r="J8"/>
  <c r="I8"/>
  <c r="M7"/>
  <c r="L7"/>
  <c r="J7"/>
  <c r="I7"/>
  <c r="M6"/>
  <c r="L6"/>
  <c r="J6"/>
  <c r="I6"/>
  <c r="M5"/>
  <c r="L5"/>
  <c r="J5"/>
  <c r="I5"/>
  <c r="M4"/>
  <c r="L4"/>
  <c r="K5"/>
  <c r="K6"/>
  <c r="K8"/>
  <c r="K9"/>
  <c r="K10"/>
  <c r="K4"/>
  <c r="J4"/>
  <c r="I4"/>
  <c r="F10"/>
  <c r="E10"/>
  <c r="C10"/>
  <c r="B10"/>
  <c r="F9"/>
  <c r="E9"/>
  <c r="C9"/>
  <c r="B9"/>
  <c r="F8"/>
  <c r="E8"/>
  <c r="C8"/>
  <c r="B8"/>
  <c r="F7"/>
  <c r="E7"/>
  <c r="C7"/>
  <c r="B7"/>
  <c r="F6"/>
  <c r="E6"/>
  <c r="C6"/>
  <c r="B6"/>
  <c r="F5"/>
  <c r="E5"/>
  <c r="C5"/>
  <c r="B5"/>
  <c r="F4"/>
  <c r="E4"/>
  <c r="D5"/>
  <c r="D6"/>
  <c r="D7"/>
  <c r="D8"/>
  <c r="D10"/>
  <c r="D4"/>
  <c r="C4"/>
  <c r="B4"/>
  <c r="T5" i="1"/>
  <c r="T6"/>
  <c r="T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"/>
  <c r="S5"/>
  <c r="S6"/>
  <c r="S7"/>
  <c r="S8"/>
  <c r="S9"/>
  <c r="S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"/>
  <c r="R5"/>
  <c r="R6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"/>
  <c r="Q5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"/>
  <c r="K7" i="2" l="1"/>
  <c r="D9"/>
  <c r="P5" i="1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"/>
  <c r="K5" l="1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"/>
  <c r="H29"/>
  <c r="H30"/>
  <c r="H31"/>
  <c r="H32"/>
  <c r="H33"/>
  <c r="H34"/>
  <c r="H35"/>
  <c r="H36"/>
  <c r="H37"/>
  <c r="H38"/>
  <c r="H39"/>
  <c r="H40"/>
  <c r="H41"/>
  <c r="G29"/>
  <c r="G30"/>
  <c r="G31"/>
  <c r="G32"/>
  <c r="G33"/>
  <c r="G34"/>
  <c r="G35"/>
  <c r="G36"/>
  <c r="G37"/>
  <c r="G38"/>
  <c r="G39"/>
  <c r="G40"/>
  <c r="G41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4"/>
</calcChain>
</file>

<file path=xl/sharedStrings.xml><?xml version="1.0" encoding="utf-8"?>
<sst xmlns="http://schemas.openxmlformats.org/spreadsheetml/2006/main" count="142" uniqueCount="104">
  <si>
    <t>**Scale Calibrated on 11/18/09</t>
  </si>
  <si>
    <t>Filter #</t>
  </si>
  <si>
    <t>Core Label</t>
  </si>
  <si>
    <t>Vol. of Sample</t>
  </si>
  <si>
    <t>Mean</t>
  </si>
  <si>
    <t>Diff</t>
  </si>
  <si>
    <t>(mL)</t>
  </si>
  <si>
    <t>(g)</t>
  </si>
  <si>
    <t>Sample (550 deg C)</t>
  </si>
  <si>
    <t>Weight 1</t>
  </si>
  <si>
    <t>Weight 2</t>
  </si>
  <si>
    <t>(mg/L)</t>
  </si>
  <si>
    <t>Sample (103 deg C)</t>
  </si>
  <si>
    <t>TSS</t>
  </si>
  <si>
    <t>TFS</t>
  </si>
  <si>
    <t>TVS</t>
  </si>
  <si>
    <t>Bottle Label</t>
  </si>
  <si>
    <t>Tray Prep (103-105 and 550 deg C)</t>
  </si>
  <si>
    <t>Dry Wt 2</t>
  </si>
  <si>
    <t xml:space="preserve">Dry Wt 2 </t>
  </si>
  <si>
    <t>Tau</t>
  </si>
  <si>
    <t>diff</t>
  </si>
  <si>
    <t>Sampled on:</t>
  </si>
  <si>
    <t>Vol filtered</t>
  </si>
  <si>
    <t>Weight (103 deg)</t>
  </si>
  <si>
    <t>Weight 103 deg</t>
  </si>
  <si>
    <t>12LG001</t>
  </si>
  <si>
    <t>12LG002</t>
  </si>
  <si>
    <t>12LG003</t>
  </si>
  <si>
    <t>12LG004</t>
  </si>
  <si>
    <t>12LG005</t>
  </si>
  <si>
    <t>12LG006</t>
  </si>
  <si>
    <t>12LG007</t>
  </si>
  <si>
    <t>12LG008</t>
  </si>
  <si>
    <t>12LG009</t>
  </si>
  <si>
    <t>12LG010</t>
  </si>
  <si>
    <t>12LG011</t>
  </si>
  <si>
    <t>12LG012</t>
  </si>
  <si>
    <t>12LG013</t>
  </si>
  <si>
    <t>12LG014</t>
  </si>
  <si>
    <t>12LG015</t>
  </si>
  <si>
    <t>12LG016</t>
  </si>
  <si>
    <t>12LG017</t>
  </si>
  <si>
    <t>12LG018</t>
  </si>
  <si>
    <t>12LG019</t>
  </si>
  <si>
    <t>12LG020</t>
  </si>
  <si>
    <t>12LG021</t>
  </si>
  <si>
    <t>12LG022</t>
  </si>
  <si>
    <t>12LG023</t>
  </si>
  <si>
    <t>12LG024</t>
  </si>
  <si>
    <t>12LG025</t>
  </si>
  <si>
    <t>A1</t>
  </si>
  <si>
    <t>B1</t>
  </si>
  <si>
    <t>A2</t>
  </si>
  <si>
    <t>B2</t>
  </si>
  <si>
    <t>A3</t>
  </si>
  <si>
    <t>B3</t>
  </si>
  <si>
    <t>A4</t>
  </si>
  <si>
    <t>B4</t>
  </si>
  <si>
    <t>B5</t>
  </si>
  <si>
    <t>A6</t>
  </si>
  <si>
    <t>A7</t>
  </si>
  <si>
    <t>B6</t>
  </si>
  <si>
    <t>A8</t>
  </si>
  <si>
    <t>B8</t>
  </si>
  <si>
    <t>A9</t>
  </si>
  <si>
    <t>B9</t>
  </si>
  <si>
    <t>A10</t>
  </si>
  <si>
    <t>B10</t>
  </si>
  <si>
    <t>A11</t>
  </si>
  <si>
    <t>B11</t>
  </si>
  <si>
    <t>A12</t>
  </si>
  <si>
    <t>B12</t>
  </si>
  <si>
    <t>A13</t>
  </si>
  <si>
    <t>B13</t>
  </si>
  <si>
    <t>A14</t>
  </si>
  <si>
    <t>B14</t>
  </si>
  <si>
    <t>A15</t>
  </si>
  <si>
    <t>B15</t>
  </si>
  <si>
    <t>A16</t>
  </si>
  <si>
    <t>B16</t>
  </si>
  <si>
    <t>A17</t>
  </si>
  <si>
    <t>B17</t>
  </si>
  <si>
    <t>B18</t>
  </si>
  <si>
    <t>A18</t>
  </si>
  <si>
    <t>A19</t>
  </si>
  <si>
    <t>B19</t>
  </si>
  <si>
    <t>A20</t>
  </si>
  <si>
    <t>B20</t>
  </si>
  <si>
    <t>12LD001</t>
  </si>
  <si>
    <t>12LD002</t>
  </si>
  <si>
    <t>12LD003</t>
  </si>
  <si>
    <t>12LD004</t>
  </si>
  <si>
    <t>12LD005</t>
  </si>
  <si>
    <t>12LD006</t>
  </si>
  <si>
    <t>12LD007</t>
  </si>
  <si>
    <t>12LD008</t>
  </si>
  <si>
    <t>12LD009</t>
  </si>
  <si>
    <t>12LD010</t>
  </si>
  <si>
    <t>12LD011</t>
  </si>
  <si>
    <t>12LD012</t>
  </si>
  <si>
    <t>12LD013</t>
  </si>
  <si>
    <t>Sample:5098</t>
  </si>
  <si>
    <t>Sample:5099</t>
  </si>
</sst>
</file>

<file path=xl/styles.xml><?xml version="1.0" encoding="utf-8"?>
<styleSheet xmlns="http://schemas.openxmlformats.org/spreadsheetml/2006/main">
  <numFmts count="1">
    <numFmt numFmtId="164" formatCode="0.00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/>
    <xf numFmtId="0" fontId="1" fillId="0" borderId="0" xfId="0" applyFont="1" applyBorder="1"/>
    <xf numFmtId="0" fontId="1" fillId="0" borderId="1" xfId="0" applyFont="1" applyBorder="1"/>
    <xf numFmtId="0" fontId="0" fillId="0" borderId="1" xfId="0" applyBorder="1"/>
    <xf numFmtId="0" fontId="2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0" xfId="0" applyBorder="1"/>
    <xf numFmtId="0" fontId="0" fillId="0" borderId="2" xfId="0" applyBorder="1"/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0" fillId="0" borderId="7" xfId="0" applyBorder="1"/>
    <xf numFmtId="0" fontId="1" fillId="0" borderId="8" xfId="0" applyFont="1" applyBorder="1"/>
    <xf numFmtId="0" fontId="1" fillId="0" borderId="7" xfId="0" applyFont="1" applyBorder="1"/>
    <xf numFmtId="0" fontId="0" fillId="0" borderId="3" xfId="0" applyBorder="1"/>
    <xf numFmtId="0" fontId="1" fillId="0" borderId="9" xfId="0" applyFont="1" applyBorder="1"/>
    <xf numFmtId="164" fontId="0" fillId="0" borderId="0" xfId="0" applyNumberFormat="1" applyBorder="1"/>
    <xf numFmtId="164" fontId="0" fillId="0" borderId="1" xfId="0" applyNumberFormat="1" applyBorder="1"/>
    <xf numFmtId="164" fontId="0" fillId="0" borderId="0" xfId="0" applyNumberFormat="1"/>
    <xf numFmtId="0" fontId="1" fillId="0" borderId="1" xfId="0" applyFont="1" applyFill="1" applyBorder="1"/>
    <xf numFmtId="0" fontId="1" fillId="0" borderId="0" xfId="0" applyFont="1" applyFill="1" applyBorder="1"/>
    <xf numFmtId="2" fontId="0" fillId="0" borderId="0" xfId="0" applyNumberFormat="1" applyBorder="1"/>
    <xf numFmtId="2" fontId="0" fillId="0" borderId="1" xfId="0" applyNumberFormat="1" applyBorder="1"/>
    <xf numFmtId="2" fontId="0" fillId="0" borderId="2" xfId="0" applyNumberFormat="1" applyBorder="1"/>
    <xf numFmtId="2" fontId="0" fillId="0" borderId="3" xfId="0" applyNumberFormat="1" applyBorder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566"/>
  <sheetViews>
    <sheetView tabSelected="1" topLeftCell="A30" workbookViewId="0">
      <selection activeCell="D30" sqref="D1:Q1048576"/>
    </sheetView>
  </sheetViews>
  <sheetFormatPr defaultRowHeight="15"/>
  <cols>
    <col min="1" max="1" width="28.5703125" bestFit="1" customWidth="1"/>
    <col min="2" max="2" width="10.28515625" customWidth="1"/>
    <col min="3" max="3" width="11.5703125" style="1" customWidth="1"/>
    <col min="4" max="4" width="14" style="4" customWidth="1"/>
    <col min="5" max="7" width="14" style="9" customWidth="1"/>
    <col min="8" max="8" width="16.5703125" style="4" customWidth="1"/>
    <col min="9" max="9" width="18" customWidth="1"/>
    <col min="10" max="10" width="10" customWidth="1"/>
    <col min="11" max="11" width="9.140625" customWidth="1"/>
    <col min="12" max="12" width="9.140625" style="4" customWidth="1"/>
    <col min="13" max="15" width="9.140625" customWidth="1"/>
    <col min="16" max="16" width="9.140625" style="4" customWidth="1"/>
    <col min="18" max="18" width="12.42578125" bestFit="1" customWidth="1"/>
    <col min="20" max="20" width="14.85546875" bestFit="1" customWidth="1"/>
  </cols>
  <sheetData>
    <row r="1" spans="1:44">
      <c r="A1" s="5" t="s">
        <v>0</v>
      </c>
      <c r="B1" s="5"/>
      <c r="C1" s="5"/>
      <c r="D1" s="3"/>
      <c r="E1" s="8" t="s">
        <v>17</v>
      </c>
      <c r="F1" s="11"/>
      <c r="G1" s="11"/>
      <c r="H1" s="3"/>
      <c r="I1" s="2" t="s">
        <v>12</v>
      </c>
      <c r="J1" s="2"/>
      <c r="K1" s="2"/>
      <c r="L1" s="3"/>
      <c r="M1" s="2" t="s">
        <v>8</v>
      </c>
      <c r="N1" s="2"/>
      <c r="O1" s="2"/>
      <c r="P1" s="3"/>
      <c r="Q1" s="2"/>
      <c r="R1" s="2"/>
      <c r="S1" s="2"/>
    </row>
    <row r="2" spans="1:44">
      <c r="A2" s="2" t="s">
        <v>22</v>
      </c>
      <c r="B2" s="2" t="s">
        <v>2</v>
      </c>
      <c r="C2" s="2" t="s">
        <v>16</v>
      </c>
      <c r="D2" s="3" t="s">
        <v>3</v>
      </c>
      <c r="E2" s="8" t="s">
        <v>18</v>
      </c>
      <c r="F2" s="11" t="s">
        <v>19</v>
      </c>
      <c r="G2" s="11" t="s">
        <v>21</v>
      </c>
      <c r="H2" s="3" t="s">
        <v>4</v>
      </c>
      <c r="I2" s="2" t="s">
        <v>9</v>
      </c>
      <c r="J2" s="2" t="s">
        <v>10</v>
      </c>
      <c r="K2" s="2" t="s">
        <v>5</v>
      </c>
      <c r="L2" s="3" t="s">
        <v>4</v>
      </c>
      <c r="M2" s="2" t="s">
        <v>9</v>
      </c>
      <c r="N2" s="2" t="s">
        <v>10</v>
      </c>
      <c r="O2" s="2" t="s">
        <v>4</v>
      </c>
      <c r="P2" s="3" t="s">
        <v>5</v>
      </c>
      <c r="Q2" s="2" t="s">
        <v>13</v>
      </c>
      <c r="R2" s="2" t="s">
        <v>14</v>
      </c>
      <c r="S2" s="2" t="s">
        <v>15</v>
      </c>
      <c r="T2" s="23" t="s">
        <v>25</v>
      </c>
    </row>
    <row r="3" spans="1:44" s="10" customFormat="1">
      <c r="A3" s="6" t="s">
        <v>1</v>
      </c>
      <c r="B3" s="6"/>
      <c r="C3" s="6"/>
      <c r="D3" s="7" t="s">
        <v>6</v>
      </c>
      <c r="E3" s="18" t="s">
        <v>7</v>
      </c>
      <c r="F3" s="6" t="s">
        <v>7</v>
      </c>
      <c r="G3" s="6" t="s">
        <v>7</v>
      </c>
      <c r="H3" s="7" t="s">
        <v>7</v>
      </c>
      <c r="I3" s="6" t="s">
        <v>7</v>
      </c>
      <c r="J3" s="6" t="s">
        <v>7</v>
      </c>
      <c r="K3" s="6" t="s">
        <v>7</v>
      </c>
      <c r="L3" s="7" t="s">
        <v>7</v>
      </c>
      <c r="M3" s="6" t="s">
        <v>7</v>
      </c>
      <c r="N3" s="6" t="s">
        <v>7</v>
      </c>
      <c r="O3" s="6" t="s">
        <v>7</v>
      </c>
      <c r="P3" s="7" t="s">
        <v>7</v>
      </c>
      <c r="Q3" s="6" t="s">
        <v>11</v>
      </c>
      <c r="R3" s="6" t="s">
        <v>11</v>
      </c>
      <c r="S3" s="6" t="s">
        <v>11</v>
      </c>
      <c r="T3" s="10" t="s">
        <v>7</v>
      </c>
    </row>
    <row r="4" spans="1:44">
      <c r="A4" s="1" t="s">
        <v>26</v>
      </c>
      <c r="B4">
        <v>5097</v>
      </c>
      <c r="C4" s="1" t="s">
        <v>51</v>
      </c>
      <c r="D4" s="4">
        <v>725</v>
      </c>
      <c r="E4" s="1">
        <v>1.1334</v>
      </c>
      <c r="F4" s="1">
        <v>1.1336999999999999</v>
      </c>
      <c r="G4" s="19">
        <f>E4-F4</f>
        <v>-2.9999999999996696E-4</v>
      </c>
      <c r="H4" s="20">
        <f>(E4+F4)/2</f>
        <v>1.1335500000000001</v>
      </c>
      <c r="I4" s="21">
        <v>1.1919</v>
      </c>
      <c r="J4" s="21">
        <v>1.1921999999999999</v>
      </c>
      <c r="K4" s="21">
        <f>I4-J4</f>
        <v>-2.9999999999996696E-4</v>
      </c>
      <c r="L4" s="20">
        <f>(I4+J4)/2</f>
        <v>1.1920500000000001</v>
      </c>
      <c r="M4" s="21">
        <v>1.1777</v>
      </c>
      <c r="N4" s="21">
        <v>1.1774</v>
      </c>
      <c r="O4" s="21">
        <f>(M4+N4)/2</f>
        <v>1.1775500000000001</v>
      </c>
      <c r="P4" s="20">
        <f>M4-N4</f>
        <v>2.9999999999996696E-4</v>
      </c>
      <c r="Q4" s="21">
        <f>((L4-H4)*1000)/(D4/1000)</f>
        <v>80.689655172413794</v>
      </c>
      <c r="R4" s="21">
        <f>((O4-H4)*1000/(D4/1000))</f>
        <v>60.68965517241385</v>
      </c>
      <c r="S4" s="21">
        <f>Q4-R4</f>
        <v>19.999999999999943</v>
      </c>
      <c r="T4" s="21">
        <f>L4-H4</f>
        <v>5.8499999999999996E-2</v>
      </c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</row>
    <row r="5" spans="1:44">
      <c r="A5" s="1" t="s">
        <v>27</v>
      </c>
      <c r="B5">
        <v>5099</v>
      </c>
      <c r="C5" s="1" t="s">
        <v>52</v>
      </c>
      <c r="D5" s="4">
        <v>710</v>
      </c>
      <c r="E5" s="1">
        <v>1.1387</v>
      </c>
      <c r="F5" s="1">
        <v>1.1391</v>
      </c>
      <c r="G5" s="19">
        <f t="shared" ref="G5:G41" si="0">E5-F5</f>
        <v>-3.9999999999995595E-4</v>
      </c>
      <c r="H5" s="20">
        <f t="shared" ref="H5:H41" si="1">(E5+F5)/2</f>
        <v>1.1389</v>
      </c>
      <c r="I5" s="21">
        <v>1.1960999999999999</v>
      </c>
      <c r="J5" s="21">
        <v>1.1963999999999999</v>
      </c>
      <c r="K5" s="21">
        <f t="shared" ref="K5:K41" si="2">I5-J5</f>
        <v>-2.9999999999996696E-4</v>
      </c>
      <c r="L5" s="20">
        <f t="shared" ref="L5:L41" si="3">(I5+J5)/2</f>
        <v>1.19625</v>
      </c>
      <c r="M5" s="21">
        <v>1.1818</v>
      </c>
      <c r="N5" s="21">
        <v>1.1816</v>
      </c>
      <c r="O5" s="21">
        <f t="shared" ref="O5:O41" si="4">(M5+N5)/2</f>
        <v>1.1817</v>
      </c>
      <c r="P5" s="20">
        <f t="shared" ref="P5:P42" si="5">M5-N5</f>
        <v>1.9999999999997797E-4</v>
      </c>
      <c r="Q5" s="21">
        <f t="shared" ref="Q5:Q41" si="6">((L5-H5)*1000)/(D5/1000)</f>
        <v>80.774647887323965</v>
      </c>
      <c r="R5" s="21">
        <f t="shared" ref="R5:R41" si="7">((O5-H5)*1000/(D5/1000))</f>
        <v>60.281690140845001</v>
      </c>
      <c r="S5" s="21">
        <f t="shared" ref="S5:S41" si="8">Q5-R5</f>
        <v>20.492957746478965</v>
      </c>
      <c r="T5" s="21">
        <f t="shared" ref="T5:T41" si="9">L5-H5</f>
        <v>5.7350000000000012E-2</v>
      </c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</row>
    <row r="6" spans="1:44">
      <c r="A6" s="1" t="s">
        <v>28</v>
      </c>
      <c r="B6">
        <v>5097</v>
      </c>
      <c r="C6" s="1" t="s">
        <v>53</v>
      </c>
      <c r="D6" s="4">
        <v>1550</v>
      </c>
      <c r="E6" s="1">
        <v>1.1313</v>
      </c>
      <c r="F6" s="1">
        <v>1.1315999999999999</v>
      </c>
      <c r="G6" s="19">
        <f t="shared" si="0"/>
        <v>-2.9999999999996696E-4</v>
      </c>
      <c r="H6" s="20">
        <f t="shared" si="1"/>
        <v>1.1314500000000001</v>
      </c>
      <c r="I6" s="21">
        <v>1.1890000000000001</v>
      </c>
      <c r="J6" s="21">
        <v>1.1892</v>
      </c>
      <c r="K6" s="21">
        <f t="shared" si="2"/>
        <v>-1.9999999999997797E-4</v>
      </c>
      <c r="L6" s="20">
        <f t="shared" si="3"/>
        <v>1.1891</v>
      </c>
      <c r="M6" s="21">
        <v>1.1744000000000001</v>
      </c>
      <c r="N6" s="21">
        <v>1.1745000000000001</v>
      </c>
      <c r="O6" s="21">
        <f t="shared" si="4"/>
        <v>1.1744500000000002</v>
      </c>
      <c r="P6" s="20">
        <f t="shared" si="5"/>
        <v>-9.9999999999988987E-5</v>
      </c>
      <c r="Q6" s="21">
        <f t="shared" si="6"/>
        <v>37.193548387096762</v>
      </c>
      <c r="R6" s="21">
        <f t="shared" si="7"/>
        <v>27.741935483871064</v>
      </c>
      <c r="S6" s="21">
        <f t="shared" si="8"/>
        <v>9.4516129032256977</v>
      </c>
      <c r="T6" s="21">
        <f t="shared" si="9"/>
        <v>5.7649999999999979E-2</v>
      </c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</row>
    <row r="7" spans="1:44">
      <c r="A7" s="1" t="s">
        <v>29</v>
      </c>
      <c r="B7">
        <v>5099</v>
      </c>
      <c r="C7" s="1" t="s">
        <v>54</v>
      </c>
      <c r="D7" s="4">
        <v>1600</v>
      </c>
      <c r="E7" s="1">
        <v>1.1339999999999999</v>
      </c>
      <c r="F7" s="1">
        <v>1.1342000000000001</v>
      </c>
      <c r="G7" s="19">
        <f t="shared" si="0"/>
        <v>-2.0000000000020002E-4</v>
      </c>
      <c r="H7" s="20">
        <f t="shared" si="1"/>
        <v>1.1341000000000001</v>
      </c>
      <c r="I7" s="21">
        <v>1.2035</v>
      </c>
      <c r="J7" s="21">
        <v>1.2036</v>
      </c>
      <c r="K7" s="21">
        <f t="shared" si="2"/>
        <v>-9.9999999999988987E-5</v>
      </c>
      <c r="L7" s="20">
        <f t="shared" si="3"/>
        <v>1.2035499999999999</v>
      </c>
      <c r="M7" s="21">
        <v>1.1874</v>
      </c>
      <c r="N7" s="21">
        <v>1.1871</v>
      </c>
      <c r="O7" s="21">
        <f t="shared" si="4"/>
        <v>1.1872500000000001</v>
      </c>
      <c r="P7" s="20">
        <f t="shared" si="5"/>
        <v>2.9999999999996696E-4</v>
      </c>
      <c r="Q7" s="21">
        <f t="shared" si="6"/>
        <v>43.406249999999865</v>
      </c>
      <c r="R7" s="21">
        <f t="shared" si="7"/>
        <v>33.218750000000021</v>
      </c>
      <c r="S7" s="21">
        <f t="shared" si="8"/>
        <v>10.187499999999844</v>
      </c>
      <c r="T7" s="21">
        <f t="shared" si="9"/>
        <v>6.944999999999979E-2</v>
      </c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</row>
    <row r="8" spans="1:44">
      <c r="A8" s="1" t="s">
        <v>30</v>
      </c>
      <c r="B8">
        <v>5097</v>
      </c>
      <c r="C8" s="1" t="s">
        <v>55</v>
      </c>
      <c r="D8" s="4">
        <v>1460</v>
      </c>
      <c r="E8" s="1">
        <v>1.1498999999999999</v>
      </c>
      <c r="F8" s="1">
        <v>1.1501999999999999</v>
      </c>
      <c r="G8" s="19">
        <f t="shared" si="0"/>
        <v>-2.9999999999996696E-4</v>
      </c>
      <c r="H8" s="20">
        <f t="shared" si="1"/>
        <v>1.1500499999999998</v>
      </c>
      <c r="I8" s="21">
        <v>1.2361</v>
      </c>
      <c r="J8" s="21">
        <v>1.2362</v>
      </c>
      <c r="K8" s="21">
        <f t="shared" si="2"/>
        <v>-9.9999999999988987E-5</v>
      </c>
      <c r="L8" s="20">
        <f t="shared" si="3"/>
        <v>1.2361499999999999</v>
      </c>
      <c r="M8" s="21">
        <v>1.2182999999999999</v>
      </c>
      <c r="N8" s="21">
        <v>1.218</v>
      </c>
      <c r="O8" s="21">
        <f t="shared" si="4"/>
        <v>1.2181500000000001</v>
      </c>
      <c r="P8" s="20">
        <f t="shared" si="5"/>
        <v>2.9999999999996696E-4</v>
      </c>
      <c r="Q8" s="21">
        <f t="shared" si="6"/>
        <v>58.972602739726071</v>
      </c>
      <c r="R8" s="21">
        <f t="shared" si="7"/>
        <v>46.643835616438551</v>
      </c>
      <c r="S8" s="21">
        <f t="shared" si="8"/>
        <v>12.32876712328752</v>
      </c>
      <c r="T8" s="21">
        <f t="shared" si="9"/>
        <v>8.6100000000000065E-2</v>
      </c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</row>
    <row r="9" spans="1:44">
      <c r="A9" s="1" t="s">
        <v>31</v>
      </c>
      <c r="B9">
        <v>5099</v>
      </c>
      <c r="C9" s="1" t="s">
        <v>56</v>
      </c>
      <c r="D9" s="4">
        <v>1515</v>
      </c>
      <c r="E9" s="1">
        <v>1.1131</v>
      </c>
      <c r="F9" s="1">
        <v>1.1133999999999999</v>
      </c>
      <c r="G9" s="19">
        <f t="shared" si="0"/>
        <v>-2.9999999999996696E-4</v>
      </c>
      <c r="H9" s="20">
        <f t="shared" si="1"/>
        <v>1.1132499999999999</v>
      </c>
      <c r="I9" s="21">
        <v>1.1724000000000001</v>
      </c>
      <c r="J9" s="21">
        <v>1.1726000000000001</v>
      </c>
      <c r="K9" s="21">
        <f t="shared" si="2"/>
        <v>-1.9999999999997797E-4</v>
      </c>
      <c r="L9" s="20">
        <f t="shared" si="3"/>
        <v>1.1725000000000001</v>
      </c>
      <c r="M9" s="21">
        <v>1.1580999999999999</v>
      </c>
      <c r="N9" s="21">
        <v>1.1577999999999999</v>
      </c>
      <c r="O9" s="21">
        <f t="shared" si="4"/>
        <v>1.15795</v>
      </c>
      <c r="P9" s="20">
        <f t="shared" si="5"/>
        <v>2.9999999999996696E-4</v>
      </c>
      <c r="Q9" s="21">
        <f t="shared" si="6"/>
        <v>39.108910891089273</v>
      </c>
      <c r="R9" s="21">
        <f t="shared" si="7"/>
        <v>29.504950495049631</v>
      </c>
      <c r="S9" s="21">
        <f t="shared" si="8"/>
        <v>9.6039603960396427</v>
      </c>
      <c r="T9" s="21">
        <f t="shared" si="9"/>
        <v>5.9250000000000247E-2</v>
      </c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</row>
    <row r="10" spans="1:44">
      <c r="A10" s="1" t="s">
        <v>32</v>
      </c>
      <c r="B10" s="1">
        <v>5097</v>
      </c>
      <c r="C10" s="1" t="s">
        <v>57</v>
      </c>
      <c r="D10" s="4">
        <v>780</v>
      </c>
      <c r="E10" s="1">
        <v>1.1259999999999999</v>
      </c>
      <c r="F10" s="1">
        <v>1.1258999999999999</v>
      </c>
      <c r="G10" s="19">
        <f t="shared" si="0"/>
        <v>9.9999999999988987E-5</v>
      </c>
      <c r="H10" s="20">
        <f t="shared" si="1"/>
        <v>1.12595</v>
      </c>
      <c r="I10" s="21">
        <v>1.1557999999999999</v>
      </c>
      <c r="J10" s="21">
        <v>1.1561999999999999</v>
      </c>
      <c r="K10" s="21">
        <f t="shared" si="2"/>
        <v>-3.9999999999995595E-4</v>
      </c>
      <c r="L10" s="20">
        <f t="shared" si="3"/>
        <v>1.1559999999999999</v>
      </c>
      <c r="M10" s="21">
        <v>1.1449</v>
      </c>
      <c r="N10" s="21">
        <v>1.1448</v>
      </c>
      <c r="O10" s="21">
        <f t="shared" si="4"/>
        <v>1.1448499999999999</v>
      </c>
      <c r="P10" s="20">
        <f t="shared" si="5"/>
        <v>9.9999999999988987E-5</v>
      </c>
      <c r="Q10" s="21">
        <f t="shared" si="6"/>
        <v>38.525641025640908</v>
      </c>
      <c r="R10" s="21">
        <f t="shared" si="7"/>
        <v>24.230769230769123</v>
      </c>
      <c r="S10" s="21">
        <f t="shared" si="8"/>
        <v>14.294871794871785</v>
      </c>
      <c r="T10" s="21">
        <f t="shared" si="9"/>
        <v>3.004999999999991E-2</v>
      </c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</row>
    <row r="11" spans="1:44">
      <c r="A11" s="1" t="s">
        <v>33</v>
      </c>
      <c r="B11" s="1">
        <v>5099</v>
      </c>
      <c r="C11" s="1" t="s">
        <v>58</v>
      </c>
      <c r="D11" s="4">
        <v>800</v>
      </c>
      <c r="E11" s="1">
        <v>1.1311</v>
      </c>
      <c r="F11" s="1">
        <v>1.1306</v>
      </c>
      <c r="G11" s="19">
        <f t="shared" si="0"/>
        <v>4.9999999999994493E-4</v>
      </c>
      <c r="H11" s="20">
        <f t="shared" si="1"/>
        <v>1.1308500000000001</v>
      </c>
      <c r="I11" s="21">
        <v>1.1659999999999999</v>
      </c>
      <c r="J11" s="21">
        <v>1.1660999999999999</v>
      </c>
      <c r="K11" s="21">
        <f t="shared" si="2"/>
        <v>-9.9999999999988987E-5</v>
      </c>
      <c r="L11" s="20">
        <f t="shared" si="3"/>
        <v>1.1660499999999998</v>
      </c>
      <c r="M11" s="21">
        <v>1.1539999999999999</v>
      </c>
      <c r="N11" s="21">
        <v>1.1539999999999999</v>
      </c>
      <c r="O11" s="21">
        <f t="shared" si="4"/>
        <v>1.1539999999999999</v>
      </c>
      <c r="P11" s="20">
        <f t="shared" si="5"/>
        <v>0</v>
      </c>
      <c r="Q11" s="21">
        <f t="shared" si="6"/>
        <v>43.999999999999595</v>
      </c>
      <c r="R11" s="21">
        <f t="shared" si="7"/>
        <v>28.937499999999726</v>
      </c>
      <c r="S11" s="21">
        <f t="shared" si="8"/>
        <v>15.062499999999869</v>
      </c>
      <c r="T11" s="21">
        <f t="shared" si="9"/>
        <v>3.5199999999999676E-2</v>
      </c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</row>
    <row r="12" spans="1:44">
      <c r="A12" s="1" t="s">
        <v>34</v>
      </c>
      <c r="B12">
        <v>5097</v>
      </c>
      <c r="C12" s="1" t="s">
        <v>60</v>
      </c>
      <c r="D12" s="4">
        <v>1040</v>
      </c>
      <c r="E12" s="1">
        <v>1.1272</v>
      </c>
      <c r="F12" s="1">
        <v>1.1276999999999999</v>
      </c>
      <c r="G12" s="19">
        <f t="shared" si="0"/>
        <v>-4.9999999999994493E-4</v>
      </c>
      <c r="H12" s="20">
        <f t="shared" si="1"/>
        <v>1.1274500000000001</v>
      </c>
      <c r="I12" s="21">
        <v>1.2472000000000001</v>
      </c>
      <c r="J12" s="21">
        <v>1.2471000000000001</v>
      </c>
      <c r="K12" s="21">
        <f t="shared" si="2"/>
        <v>9.9999999999988987E-5</v>
      </c>
      <c r="L12" s="20">
        <f t="shared" si="3"/>
        <v>1.24715</v>
      </c>
      <c r="M12" s="21">
        <v>1.2266999999999999</v>
      </c>
      <c r="N12" s="21">
        <v>1.2267999999999999</v>
      </c>
      <c r="O12" s="21">
        <f t="shared" si="4"/>
        <v>1.22675</v>
      </c>
      <c r="P12" s="20">
        <f t="shared" si="5"/>
        <v>-9.9999999999988987E-5</v>
      </c>
      <c r="Q12" s="21">
        <f t="shared" si="6"/>
        <v>115.09615384615377</v>
      </c>
      <c r="R12" s="21">
        <f t="shared" si="7"/>
        <v>95.48076923076917</v>
      </c>
      <c r="S12" s="21">
        <f t="shared" si="8"/>
        <v>19.615384615384599</v>
      </c>
      <c r="T12" s="21">
        <f t="shared" si="9"/>
        <v>0.11969999999999992</v>
      </c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</row>
    <row r="13" spans="1:44">
      <c r="A13" s="1" t="s">
        <v>35</v>
      </c>
      <c r="B13">
        <v>5099</v>
      </c>
      <c r="C13" s="1" t="s">
        <v>59</v>
      </c>
      <c r="D13" s="4">
        <v>1250</v>
      </c>
      <c r="E13" s="1">
        <v>1.1345000000000001</v>
      </c>
      <c r="F13" s="1">
        <v>1.1347</v>
      </c>
      <c r="G13" s="19">
        <f t="shared" si="0"/>
        <v>-1.9999999999997797E-4</v>
      </c>
      <c r="H13" s="20">
        <f t="shared" si="1"/>
        <v>1.1346000000000001</v>
      </c>
      <c r="I13" s="21">
        <v>1.2283999999999999</v>
      </c>
      <c r="J13" s="21">
        <v>1.2283999999999999</v>
      </c>
      <c r="K13" s="21">
        <f t="shared" si="2"/>
        <v>0</v>
      </c>
      <c r="L13" s="20">
        <f t="shared" si="3"/>
        <v>1.2283999999999999</v>
      </c>
      <c r="M13" s="21">
        <v>1.2112000000000001</v>
      </c>
      <c r="N13" s="21">
        <v>1.2113</v>
      </c>
      <c r="O13" s="21">
        <f t="shared" si="4"/>
        <v>1.2112500000000002</v>
      </c>
      <c r="P13" s="20">
        <f t="shared" si="5"/>
        <v>-9.9999999999988987E-5</v>
      </c>
      <c r="Q13" s="21">
        <f t="shared" si="6"/>
        <v>75.039999999999907</v>
      </c>
      <c r="R13" s="21">
        <f t="shared" si="7"/>
        <v>61.320000000000086</v>
      </c>
      <c r="S13" s="21">
        <f t="shared" si="8"/>
        <v>13.719999999999821</v>
      </c>
      <c r="T13" s="21">
        <f t="shared" si="9"/>
        <v>9.3799999999999883E-2</v>
      </c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</row>
    <row r="14" spans="1:44">
      <c r="A14" s="1" t="s">
        <v>36</v>
      </c>
      <c r="B14">
        <v>5097</v>
      </c>
      <c r="C14" s="1" t="s">
        <v>61</v>
      </c>
      <c r="D14" s="4">
        <v>2060</v>
      </c>
      <c r="E14" s="1">
        <v>1.1144000000000001</v>
      </c>
      <c r="F14" s="1">
        <v>1.1138999999999999</v>
      </c>
      <c r="G14" s="19">
        <f t="shared" si="0"/>
        <v>5.0000000000016698E-4</v>
      </c>
      <c r="H14" s="20">
        <f t="shared" si="1"/>
        <v>1.11415</v>
      </c>
      <c r="I14" s="21">
        <v>1.3536999999999999</v>
      </c>
      <c r="J14" s="21">
        <v>1.3541000000000001</v>
      </c>
      <c r="K14" s="21">
        <f t="shared" si="2"/>
        <v>-4.0000000000017799E-4</v>
      </c>
      <c r="L14" s="20">
        <f t="shared" si="3"/>
        <v>1.3538999999999999</v>
      </c>
      <c r="M14" s="21">
        <v>1.3220000000000001</v>
      </c>
      <c r="N14" s="21">
        <v>1.3221000000000001</v>
      </c>
      <c r="O14" s="21">
        <f t="shared" si="4"/>
        <v>1.3220499999999999</v>
      </c>
      <c r="P14" s="20">
        <f t="shared" si="5"/>
        <v>-9.9999999999988987E-5</v>
      </c>
      <c r="Q14" s="21">
        <f t="shared" si="6"/>
        <v>116.38349514563102</v>
      </c>
      <c r="R14" s="21">
        <f t="shared" si="7"/>
        <v>100.92233009708737</v>
      </c>
      <c r="S14" s="21">
        <f t="shared" si="8"/>
        <v>15.461165048543648</v>
      </c>
      <c r="T14" s="21">
        <f t="shared" si="9"/>
        <v>0.23974999999999991</v>
      </c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</row>
    <row r="15" spans="1:44">
      <c r="A15" s="1" t="s">
        <v>37</v>
      </c>
      <c r="B15">
        <v>5099</v>
      </c>
      <c r="C15" s="1" t="s">
        <v>62</v>
      </c>
      <c r="D15" s="4">
        <v>2110</v>
      </c>
      <c r="E15" s="1">
        <v>1.1149</v>
      </c>
      <c r="F15" s="1">
        <v>1.1144000000000001</v>
      </c>
      <c r="G15" s="19">
        <f t="shared" si="0"/>
        <v>4.9999999999994493E-4</v>
      </c>
      <c r="H15" s="20">
        <f t="shared" si="1"/>
        <v>1.1146500000000001</v>
      </c>
      <c r="I15" s="21">
        <v>1.2626999999999999</v>
      </c>
      <c r="J15" s="21">
        <v>1.2628999999999999</v>
      </c>
      <c r="K15" s="21">
        <f t="shared" si="2"/>
        <v>-1.9999999999997797E-4</v>
      </c>
      <c r="L15" s="20">
        <f t="shared" si="3"/>
        <v>1.2627999999999999</v>
      </c>
      <c r="M15" s="21">
        <v>1.2390000000000001</v>
      </c>
      <c r="N15" s="21">
        <v>1.2391000000000001</v>
      </c>
      <c r="O15" s="21">
        <f t="shared" si="4"/>
        <v>1.2390500000000002</v>
      </c>
      <c r="P15" s="20">
        <f t="shared" si="5"/>
        <v>-9.9999999999988987E-5</v>
      </c>
      <c r="Q15" s="21">
        <f t="shared" si="6"/>
        <v>70.213270142179994</v>
      </c>
      <c r="R15" s="21">
        <f t="shared" si="7"/>
        <v>58.957345971564017</v>
      </c>
      <c r="S15" s="21">
        <f t="shared" si="8"/>
        <v>11.255924170615977</v>
      </c>
      <c r="T15" s="21">
        <f t="shared" si="9"/>
        <v>0.14814999999999978</v>
      </c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</row>
    <row r="16" spans="1:44">
      <c r="A16" s="1" t="s">
        <v>38</v>
      </c>
      <c r="B16">
        <v>5097</v>
      </c>
      <c r="C16" s="1" t="s">
        <v>63</v>
      </c>
      <c r="D16" s="4">
        <v>870</v>
      </c>
      <c r="E16" s="1">
        <v>1.1380999999999999</v>
      </c>
      <c r="F16" s="1">
        <v>1.1382000000000001</v>
      </c>
      <c r="G16" s="19">
        <f t="shared" si="0"/>
        <v>-1.0000000000021103E-4</v>
      </c>
      <c r="H16" s="20">
        <f t="shared" si="1"/>
        <v>1.13815</v>
      </c>
      <c r="I16" s="21">
        <v>1.4794</v>
      </c>
      <c r="J16" s="21">
        <v>1.4796</v>
      </c>
      <c r="K16" s="21">
        <f t="shared" si="2"/>
        <v>-1.9999999999997797E-4</v>
      </c>
      <c r="L16" s="20">
        <f t="shared" si="3"/>
        <v>1.4795</v>
      </c>
      <c r="M16" s="21">
        <v>1.4415</v>
      </c>
      <c r="N16" s="21">
        <v>1.4411</v>
      </c>
      <c r="O16" s="21">
        <f t="shared" si="4"/>
        <v>1.4413</v>
      </c>
      <c r="P16" s="20">
        <f t="shared" si="5"/>
        <v>3.9999999999995595E-4</v>
      </c>
      <c r="Q16" s="21">
        <f t="shared" si="6"/>
        <v>392.35632183908046</v>
      </c>
      <c r="R16" s="21">
        <f t="shared" si="7"/>
        <v>348.44827586206901</v>
      </c>
      <c r="S16" s="21">
        <f t="shared" si="8"/>
        <v>43.908045977011454</v>
      </c>
      <c r="T16" s="21">
        <f t="shared" si="9"/>
        <v>0.34135000000000004</v>
      </c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</row>
    <row r="17" spans="1:44">
      <c r="A17" s="1" t="s">
        <v>39</v>
      </c>
      <c r="B17">
        <v>5099</v>
      </c>
      <c r="C17" s="1" t="s">
        <v>64</v>
      </c>
      <c r="D17" s="4">
        <v>910</v>
      </c>
      <c r="E17" s="1">
        <v>1.1305000000000001</v>
      </c>
      <c r="F17" s="1">
        <v>1.1302000000000001</v>
      </c>
      <c r="G17" s="19">
        <f t="shared" si="0"/>
        <v>2.9999999999996696E-4</v>
      </c>
      <c r="H17" s="20">
        <f t="shared" si="1"/>
        <v>1.13035</v>
      </c>
      <c r="I17" s="21">
        <v>1.2724</v>
      </c>
      <c r="J17" s="21">
        <v>1.2726999999999999</v>
      </c>
      <c r="K17" s="21">
        <f t="shared" si="2"/>
        <v>-2.9999999999996696E-4</v>
      </c>
      <c r="L17" s="20">
        <f t="shared" si="3"/>
        <v>1.2725499999999998</v>
      </c>
      <c r="M17" s="21">
        <v>1.25</v>
      </c>
      <c r="N17" s="21">
        <v>1.2504999999999999</v>
      </c>
      <c r="O17" s="21">
        <f t="shared" si="4"/>
        <v>1.2502499999999999</v>
      </c>
      <c r="P17" s="20">
        <f t="shared" si="5"/>
        <v>-4.9999999999994493E-4</v>
      </c>
      <c r="Q17" s="21">
        <f t="shared" si="6"/>
        <v>156.26373626373612</v>
      </c>
      <c r="R17" s="21">
        <f t="shared" si="7"/>
        <v>131.75824175824164</v>
      </c>
      <c r="S17" s="21">
        <f t="shared" si="8"/>
        <v>24.505494505494482</v>
      </c>
      <c r="T17" s="21">
        <f t="shared" si="9"/>
        <v>0.14219999999999988</v>
      </c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</row>
    <row r="18" spans="1:44">
      <c r="A18" s="1" t="s">
        <v>40</v>
      </c>
      <c r="B18">
        <v>5097</v>
      </c>
      <c r="C18" s="1" t="s">
        <v>65</v>
      </c>
      <c r="D18" s="4">
        <v>900</v>
      </c>
      <c r="E18" s="1">
        <v>1.1302000000000001</v>
      </c>
      <c r="F18" s="1">
        <v>1.1302000000000001</v>
      </c>
      <c r="G18" s="19">
        <f t="shared" si="0"/>
        <v>0</v>
      </c>
      <c r="H18" s="20">
        <f t="shared" si="1"/>
        <v>1.1302000000000001</v>
      </c>
      <c r="I18" s="21">
        <v>1.4476</v>
      </c>
      <c r="J18" s="21">
        <v>1.448</v>
      </c>
      <c r="K18" s="21">
        <f t="shared" si="2"/>
        <v>-3.9999999999995595E-4</v>
      </c>
      <c r="L18" s="20">
        <f t="shared" si="3"/>
        <v>1.4478</v>
      </c>
      <c r="M18" s="21">
        <v>1.4113</v>
      </c>
      <c r="N18" s="21">
        <v>1.4113</v>
      </c>
      <c r="O18" s="21">
        <f t="shared" si="4"/>
        <v>1.4113</v>
      </c>
      <c r="P18" s="20">
        <f t="shared" si="5"/>
        <v>0</v>
      </c>
      <c r="Q18" s="21">
        <f t="shared" si="6"/>
        <v>352.8888888888888</v>
      </c>
      <c r="R18" s="21">
        <f t="shared" si="7"/>
        <v>312.3333333333332</v>
      </c>
      <c r="S18" s="21">
        <f t="shared" si="8"/>
        <v>40.5555555555556</v>
      </c>
      <c r="T18" s="21">
        <f t="shared" si="9"/>
        <v>0.31759999999999988</v>
      </c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</row>
    <row r="19" spans="1:44">
      <c r="A19" s="1" t="s">
        <v>41</v>
      </c>
      <c r="B19">
        <v>5099</v>
      </c>
      <c r="C19" s="1" t="s">
        <v>66</v>
      </c>
      <c r="D19" s="4">
        <v>925</v>
      </c>
      <c r="E19" s="1">
        <v>1.1177999999999999</v>
      </c>
      <c r="F19" s="1">
        <v>1.1177999999999999</v>
      </c>
      <c r="G19" s="19">
        <f t="shared" si="0"/>
        <v>0</v>
      </c>
      <c r="H19" s="20">
        <f t="shared" si="1"/>
        <v>1.1177999999999999</v>
      </c>
      <c r="I19" s="21">
        <v>1.2589999999999999</v>
      </c>
      <c r="J19" s="21">
        <v>1.2594000000000001</v>
      </c>
      <c r="K19" s="21">
        <f t="shared" si="2"/>
        <v>-4.0000000000017799E-4</v>
      </c>
      <c r="L19" s="20">
        <f t="shared" si="3"/>
        <v>1.2591999999999999</v>
      </c>
      <c r="M19" s="21">
        <v>1.2382</v>
      </c>
      <c r="N19" s="21">
        <v>1.2381</v>
      </c>
      <c r="O19" s="21">
        <f t="shared" si="4"/>
        <v>1.2381500000000001</v>
      </c>
      <c r="P19" s="20">
        <f t="shared" si="5"/>
        <v>9.9999999999988987E-5</v>
      </c>
      <c r="Q19" s="21">
        <f t="shared" si="6"/>
        <v>152.86486486486484</v>
      </c>
      <c r="R19" s="21">
        <f t="shared" si="7"/>
        <v>130.1081081081083</v>
      </c>
      <c r="S19" s="21">
        <f t="shared" si="8"/>
        <v>22.756756756756545</v>
      </c>
      <c r="T19" s="21">
        <f t="shared" si="9"/>
        <v>0.14139999999999997</v>
      </c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</row>
    <row r="20" spans="1:44">
      <c r="A20" s="1" t="s">
        <v>42</v>
      </c>
      <c r="B20">
        <v>5097</v>
      </c>
      <c r="C20" s="1" t="s">
        <v>67</v>
      </c>
      <c r="D20" s="4">
        <v>910</v>
      </c>
      <c r="E20" s="1">
        <v>1.1178999999999999</v>
      </c>
      <c r="F20" s="1">
        <v>1.1182000000000001</v>
      </c>
      <c r="G20" s="19">
        <f t="shared" si="0"/>
        <v>-3.00000000000189E-4</v>
      </c>
      <c r="H20" s="20">
        <f t="shared" si="1"/>
        <v>1.11805</v>
      </c>
      <c r="I20" s="21">
        <v>1.3964000000000001</v>
      </c>
      <c r="J20" s="21">
        <v>1.3965000000000001</v>
      </c>
      <c r="K20" s="21">
        <f t="shared" si="2"/>
        <v>-9.9999999999988987E-5</v>
      </c>
      <c r="L20" s="20">
        <f t="shared" si="3"/>
        <v>1.3964500000000002</v>
      </c>
      <c r="M20" s="21">
        <v>1.3612</v>
      </c>
      <c r="N20" s="21">
        <v>1.3608</v>
      </c>
      <c r="O20" s="21">
        <f t="shared" si="4"/>
        <v>1.361</v>
      </c>
      <c r="P20" s="20">
        <f t="shared" si="5"/>
        <v>3.9999999999995595E-4</v>
      </c>
      <c r="Q20" s="21">
        <f t="shared" si="6"/>
        <v>305.93406593406615</v>
      </c>
      <c r="R20" s="21">
        <f t="shared" si="7"/>
        <v>266.97802197802196</v>
      </c>
      <c r="S20" s="21">
        <f t="shared" si="8"/>
        <v>38.956043956044198</v>
      </c>
      <c r="T20" s="21">
        <f t="shared" si="9"/>
        <v>0.2784000000000002</v>
      </c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</row>
    <row r="21" spans="1:44">
      <c r="A21" s="1" t="s">
        <v>43</v>
      </c>
      <c r="B21">
        <v>5099</v>
      </c>
      <c r="C21" s="1" t="s">
        <v>68</v>
      </c>
      <c r="D21" s="4">
        <v>940</v>
      </c>
      <c r="E21" s="1">
        <v>1.1325000000000001</v>
      </c>
      <c r="F21" s="1">
        <v>1.1321000000000001</v>
      </c>
      <c r="G21" s="19">
        <f t="shared" si="0"/>
        <v>3.9999999999995595E-4</v>
      </c>
      <c r="H21" s="20">
        <f t="shared" si="1"/>
        <v>1.1323000000000001</v>
      </c>
      <c r="I21" s="21">
        <v>1.2653000000000001</v>
      </c>
      <c r="J21" s="21">
        <v>1.2656000000000001</v>
      </c>
      <c r="K21" s="21">
        <f t="shared" si="2"/>
        <v>-2.9999999999996696E-4</v>
      </c>
      <c r="L21" s="20">
        <f t="shared" si="3"/>
        <v>1.26545</v>
      </c>
      <c r="M21" s="21">
        <v>1.2428999999999999</v>
      </c>
      <c r="N21" s="21">
        <v>1.2426999999999999</v>
      </c>
      <c r="O21" s="21">
        <f t="shared" si="4"/>
        <v>1.2427999999999999</v>
      </c>
      <c r="P21" s="20">
        <f t="shared" si="5"/>
        <v>1.9999999999997797E-4</v>
      </c>
      <c r="Q21" s="21">
        <f t="shared" si="6"/>
        <v>141.64893617021266</v>
      </c>
      <c r="R21" s="21">
        <f t="shared" si="7"/>
        <v>117.55319148936151</v>
      </c>
      <c r="S21" s="21">
        <f t="shared" si="8"/>
        <v>24.095744680851155</v>
      </c>
      <c r="T21" s="21">
        <f t="shared" si="9"/>
        <v>0.13314999999999988</v>
      </c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</row>
    <row r="22" spans="1:44">
      <c r="A22" s="1" t="s">
        <v>44</v>
      </c>
      <c r="B22">
        <v>5097</v>
      </c>
      <c r="C22" s="1" t="s">
        <v>69</v>
      </c>
      <c r="D22" s="4">
        <v>950</v>
      </c>
      <c r="E22" s="1">
        <v>1.1437999999999999</v>
      </c>
      <c r="F22" s="1">
        <v>1.1435</v>
      </c>
      <c r="G22" s="19">
        <f t="shared" si="0"/>
        <v>2.9999999999996696E-4</v>
      </c>
      <c r="H22" s="20">
        <f t="shared" si="1"/>
        <v>1.1436500000000001</v>
      </c>
      <c r="I22" s="21">
        <v>1.3634999999999999</v>
      </c>
      <c r="J22" s="21">
        <v>1.3637999999999999</v>
      </c>
      <c r="K22" s="21">
        <f t="shared" si="2"/>
        <v>-2.9999999999996696E-4</v>
      </c>
      <c r="L22" s="20">
        <f t="shared" si="3"/>
        <v>1.3636499999999998</v>
      </c>
      <c r="M22" s="21">
        <v>1.3317000000000001</v>
      </c>
      <c r="N22" s="21">
        <v>1.3313999999999999</v>
      </c>
      <c r="O22" s="21">
        <f t="shared" si="4"/>
        <v>1.33155</v>
      </c>
      <c r="P22" s="20">
        <f t="shared" si="5"/>
        <v>3.00000000000189E-4</v>
      </c>
      <c r="Q22" s="21">
        <f t="shared" si="6"/>
        <v>231.57894736842078</v>
      </c>
      <c r="R22" s="21">
        <f t="shared" si="7"/>
        <v>197.78947368421049</v>
      </c>
      <c r="S22" s="21">
        <f t="shared" si="8"/>
        <v>33.789473684210293</v>
      </c>
      <c r="T22" s="21">
        <f t="shared" si="9"/>
        <v>0.21999999999999975</v>
      </c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</row>
    <row r="23" spans="1:44">
      <c r="A23" s="1" t="s">
        <v>45</v>
      </c>
      <c r="B23">
        <v>5099</v>
      </c>
      <c r="C23" s="1" t="s">
        <v>70</v>
      </c>
      <c r="D23" s="4">
        <v>960</v>
      </c>
      <c r="E23" s="1">
        <v>1.1317999999999999</v>
      </c>
      <c r="F23" s="1">
        <v>1.1313</v>
      </c>
      <c r="G23" s="19">
        <f t="shared" si="0"/>
        <v>4.9999999999994493E-4</v>
      </c>
      <c r="H23" s="20">
        <f t="shared" si="1"/>
        <v>1.1315499999999998</v>
      </c>
      <c r="I23" s="21">
        <v>1.2624</v>
      </c>
      <c r="J23" s="21">
        <v>1.2626999999999999</v>
      </c>
      <c r="K23" s="21">
        <f t="shared" si="2"/>
        <v>-2.9999999999996696E-4</v>
      </c>
      <c r="L23" s="20">
        <f t="shared" si="3"/>
        <v>1.2625500000000001</v>
      </c>
      <c r="M23" s="21">
        <v>1.2378</v>
      </c>
      <c r="N23" s="21">
        <v>1.2378</v>
      </c>
      <c r="O23" s="21">
        <f t="shared" si="4"/>
        <v>1.2378</v>
      </c>
      <c r="P23" s="20">
        <f t="shared" si="5"/>
        <v>0</v>
      </c>
      <c r="Q23" s="21">
        <f t="shared" si="6"/>
        <v>136.45833333333357</v>
      </c>
      <c r="R23" s="21">
        <f t="shared" si="7"/>
        <v>110.67708333333351</v>
      </c>
      <c r="S23" s="21">
        <f t="shared" si="8"/>
        <v>25.781250000000057</v>
      </c>
      <c r="T23" s="21">
        <f t="shared" si="9"/>
        <v>0.13100000000000023</v>
      </c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</row>
    <row r="24" spans="1:44">
      <c r="A24" s="1" t="s">
        <v>46</v>
      </c>
      <c r="B24">
        <v>5097</v>
      </c>
      <c r="C24" s="1" t="s">
        <v>71</v>
      </c>
      <c r="D24" s="4">
        <v>800</v>
      </c>
      <c r="E24" s="1">
        <v>1.125</v>
      </c>
      <c r="F24" s="1">
        <v>1.1251</v>
      </c>
      <c r="G24" s="19">
        <f t="shared" si="0"/>
        <v>-9.9999999999988987E-5</v>
      </c>
      <c r="H24" s="20">
        <f t="shared" si="1"/>
        <v>1.1250499999999999</v>
      </c>
      <c r="I24" s="21">
        <v>1.5174000000000001</v>
      </c>
      <c r="J24" s="21">
        <v>1.5179</v>
      </c>
      <c r="K24" s="21">
        <f t="shared" si="2"/>
        <v>-4.9999999999994493E-4</v>
      </c>
      <c r="L24" s="20">
        <f t="shared" si="3"/>
        <v>1.5176500000000002</v>
      </c>
      <c r="M24" s="21">
        <v>1.4715</v>
      </c>
      <c r="N24" s="21">
        <v>1.4713000000000001</v>
      </c>
      <c r="O24" s="21">
        <f t="shared" si="4"/>
        <v>1.4714</v>
      </c>
      <c r="P24" s="20">
        <f t="shared" si="5"/>
        <v>1.9999999999997797E-4</v>
      </c>
      <c r="Q24" s="21">
        <f t="shared" si="6"/>
        <v>490.75000000000034</v>
      </c>
      <c r="R24" s="21">
        <f t="shared" si="7"/>
        <v>432.93750000000017</v>
      </c>
      <c r="S24" s="21">
        <f t="shared" si="8"/>
        <v>57.812500000000171</v>
      </c>
      <c r="T24" s="21">
        <f t="shared" si="9"/>
        <v>0.39260000000000028</v>
      </c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</row>
    <row r="25" spans="1:44">
      <c r="A25" s="1" t="s">
        <v>47</v>
      </c>
      <c r="B25">
        <v>5099</v>
      </c>
      <c r="C25" s="1" t="s">
        <v>72</v>
      </c>
      <c r="D25" s="4">
        <v>820</v>
      </c>
      <c r="E25" s="1">
        <v>1.1306</v>
      </c>
      <c r="F25" s="1">
        <v>1.1308</v>
      </c>
      <c r="G25" s="19">
        <f t="shared" si="0"/>
        <v>-1.9999999999997797E-4</v>
      </c>
      <c r="H25" s="20">
        <f t="shared" si="1"/>
        <v>1.1307</v>
      </c>
      <c r="I25" s="21">
        <v>1.4338</v>
      </c>
      <c r="J25" s="21">
        <v>1.4341999999999999</v>
      </c>
      <c r="K25" s="21">
        <f t="shared" si="2"/>
        <v>-3.9999999999995595E-4</v>
      </c>
      <c r="L25" s="20">
        <f t="shared" si="3"/>
        <v>1.4339999999999999</v>
      </c>
      <c r="M25" s="21">
        <v>1.3952</v>
      </c>
      <c r="N25" s="21">
        <v>1.3949</v>
      </c>
      <c r="O25" s="21">
        <f t="shared" si="4"/>
        <v>1.3950499999999999</v>
      </c>
      <c r="P25" s="20">
        <f t="shared" si="5"/>
        <v>2.9999999999996696E-4</v>
      </c>
      <c r="Q25" s="21">
        <f t="shared" si="6"/>
        <v>369.87804878048769</v>
      </c>
      <c r="R25" s="21">
        <f t="shared" si="7"/>
        <v>322.37804878048763</v>
      </c>
      <c r="S25" s="21">
        <f t="shared" si="8"/>
        <v>47.500000000000057</v>
      </c>
      <c r="T25" s="21">
        <f t="shared" si="9"/>
        <v>0.3032999999999999</v>
      </c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</row>
    <row r="26" spans="1:44">
      <c r="A26" s="1" t="s">
        <v>48</v>
      </c>
      <c r="B26">
        <v>5097</v>
      </c>
      <c r="C26" s="1" t="s">
        <v>73</v>
      </c>
      <c r="D26" s="4">
        <v>1060</v>
      </c>
      <c r="E26" s="1">
        <v>1.1216999999999999</v>
      </c>
      <c r="F26" s="1">
        <v>1.1222000000000001</v>
      </c>
      <c r="G26" s="19">
        <f t="shared" si="0"/>
        <v>-5.0000000000016698E-4</v>
      </c>
      <c r="H26" s="20">
        <f t="shared" si="1"/>
        <v>1.12195</v>
      </c>
      <c r="I26" s="21">
        <v>1.5527</v>
      </c>
      <c r="J26" s="21">
        <v>1.5530999999999999</v>
      </c>
      <c r="K26" s="21">
        <f t="shared" si="2"/>
        <v>-3.9999999999995595E-4</v>
      </c>
      <c r="L26" s="20">
        <f t="shared" si="3"/>
        <v>1.5528999999999999</v>
      </c>
      <c r="M26" s="21">
        <v>1.5037</v>
      </c>
      <c r="N26" s="21">
        <v>1.5037</v>
      </c>
      <c r="O26" s="21">
        <f t="shared" si="4"/>
        <v>1.5037</v>
      </c>
      <c r="P26" s="20">
        <f t="shared" si="5"/>
        <v>0</v>
      </c>
      <c r="Q26" s="21">
        <f t="shared" si="6"/>
        <v>406.55660377358481</v>
      </c>
      <c r="R26" s="21">
        <f t="shared" si="7"/>
        <v>360.14150943396231</v>
      </c>
      <c r="S26" s="21">
        <f t="shared" si="8"/>
        <v>46.415094339622499</v>
      </c>
      <c r="T26" s="21">
        <f t="shared" si="9"/>
        <v>0.43094999999999994</v>
      </c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</row>
    <row r="27" spans="1:44">
      <c r="A27" s="1" t="s">
        <v>49</v>
      </c>
      <c r="B27">
        <v>5099</v>
      </c>
      <c r="C27" s="1" t="s">
        <v>74</v>
      </c>
      <c r="D27" s="4">
        <v>1120</v>
      </c>
      <c r="E27" s="1">
        <v>1.1422000000000001</v>
      </c>
      <c r="F27" s="1">
        <v>1.1422000000000001</v>
      </c>
      <c r="G27" s="19">
        <f t="shared" si="0"/>
        <v>0</v>
      </c>
      <c r="H27" s="20">
        <f t="shared" si="1"/>
        <v>1.1422000000000001</v>
      </c>
      <c r="I27" s="21">
        <v>1.548</v>
      </c>
      <c r="J27" s="21">
        <v>1.5482</v>
      </c>
      <c r="K27" s="21">
        <f t="shared" si="2"/>
        <v>-1.9999999999997797E-4</v>
      </c>
      <c r="L27" s="20">
        <f t="shared" si="3"/>
        <v>1.5481</v>
      </c>
      <c r="M27" s="21">
        <v>1.5002</v>
      </c>
      <c r="N27" s="21">
        <v>1.5002</v>
      </c>
      <c r="O27" s="21">
        <f t="shared" si="4"/>
        <v>1.5002</v>
      </c>
      <c r="P27" s="20">
        <f t="shared" si="5"/>
        <v>0</v>
      </c>
      <c r="Q27" s="21">
        <f t="shared" si="6"/>
        <v>362.41071428571416</v>
      </c>
      <c r="R27" s="21">
        <f t="shared" si="7"/>
        <v>319.642857142857</v>
      </c>
      <c r="S27" s="21">
        <f t="shared" si="8"/>
        <v>42.767857142857167</v>
      </c>
      <c r="T27" s="21">
        <f t="shared" si="9"/>
        <v>0.40589999999999993</v>
      </c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</row>
    <row r="28" spans="1:44">
      <c r="A28" s="1" t="s">
        <v>50</v>
      </c>
      <c r="B28">
        <v>5097</v>
      </c>
      <c r="C28" s="1" t="s">
        <v>75</v>
      </c>
      <c r="D28" s="4">
        <v>845</v>
      </c>
      <c r="E28" s="1">
        <v>1.147</v>
      </c>
      <c r="F28" s="1">
        <v>1.147</v>
      </c>
      <c r="G28" s="19">
        <f t="shared" si="0"/>
        <v>0</v>
      </c>
      <c r="H28" s="20">
        <f t="shared" si="1"/>
        <v>1.147</v>
      </c>
      <c r="I28" s="21">
        <v>1.4291</v>
      </c>
      <c r="J28" s="21">
        <v>1.4292</v>
      </c>
      <c r="K28" s="21">
        <f t="shared" si="2"/>
        <v>-9.9999999999988987E-5</v>
      </c>
      <c r="L28" s="20">
        <f t="shared" si="3"/>
        <v>1.4291499999999999</v>
      </c>
      <c r="M28" s="21">
        <v>1.3920999999999999</v>
      </c>
      <c r="N28" s="21">
        <v>1.3917999999999999</v>
      </c>
      <c r="O28" s="21">
        <f t="shared" si="4"/>
        <v>1.39195</v>
      </c>
      <c r="P28" s="20">
        <f t="shared" si="5"/>
        <v>2.9999999999996696E-4</v>
      </c>
      <c r="Q28" s="21">
        <f t="shared" si="6"/>
        <v>333.90532544378692</v>
      </c>
      <c r="R28" s="21">
        <f t="shared" si="7"/>
        <v>289.88165680473372</v>
      </c>
      <c r="S28" s="21">
        <f t="shared" si="8"/>
        <v>44.023668639053199</v>
      </c>
      <c r="T28" s="21">
        <f t="shared" si="9"/>
        <v>0.2821499999999999</v>
      </c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</row>
    <row r="29" spans="1:44">
      <c r="A29" s="1" t="s">
        <v>89</v>
      </c>
      <c r="B29">
        <v>5099</v>
      </c>
      <c r="C29" s="1" t="s">
        <v>76</v>
      </c>
      <c r="D29" s="4">
        <v>820</v>
      </c>
      <c r="E29" s="1">
        <v>1.1247</v>
      </c>
      <c r="F29" s="1">
        <v>1.1252</v>
      </c>
      <c r="G29" s="19">
        <f t="shared" si="0"/>
        <v>-4.9999999999994493E-4</v>
      </c>
      <c r="H29" s="20">
        <f t="shared" si="1"/>
        <v>1.1249500000000001</v>
      </c>
      <c r="I29" s="21">
        <v>1.3421000000000001</v>
      </c>
      <c r="J29" s="21">
        <v>1.3422000000000001</v>
      </c>
      <c r="K29" s="21">
        <f t="shared" si="2"/>
        <v>-9.9999999999988987E-5</v>
      </c>
      <c r="L29" s="20">
        <f t="shared" si="3"/>
        <v>1.3421500000000002</v>
      </c>
      <c r="M29" s="21">
        <v>1.3133999999999999</v>
      </c>
      <c r="N29" s="21">
        <v>1.3132999999999999</v>
      </c>
      <c r="O29" s="21">
        <f t="shared" si="4"/>
        <v>1.3133499999999998</v>
      </c>
      <c r="P29" s="20">
        <f t="shared" si="5"/>
        <v>9.9999999999988987E-5</v>
      </c>
      <c r="Q29" s="21">
        <f t="shared" si="6"/>
        <v>264.87804878048786</v>
      </c>
      <c r="R29" s="21">
        <f t="shared" si="7"/>
        <v>229.75609756097526</v>
      </c>
      <c r="S29" s="21">
        <f t="shared" si="8"/>
        <v>35.121951219512596</v>
      </c>
      <c r="T29" s="21">
        <f t="shared" si="9"/>
        <v>0.21720000000000006</v>
      </c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</row>
    <row r="30" spans="1:44">
      <c r="A30" s="1" t="s">
        <v>90</v>
      </c>
      <c r="B30">
        <v>5097</v>
      </c>
      <c r="C30" s="1" t="s">
        <v>77</v>
      </c>
      <c r="D30" s="4">
        <v>830</v>
      </c>
      <c r="E30" s="1">
        <v>1.1287</v>
      </c>
      <c r="F30" s="1">
        <v>1.1288</v>
      </c>
      <c r="G30" s="19">
        <f t="shared" si="0"/>
        <v>-9.9999999999988987E-5</v>
      </c>
      <c r="H30" s="20">
        <f t="shared" si="1"/>
        <v>1.1287500000000001</v>
      </c>
      <c r="I30" s="21">
        <v>1.3984000000000001</v>
      </c>
      <c r="J30" s="21">
        <v>1.3989</v>
      </c>
      <c r="K30" s="21">
        <f t="shared" si="2"/>
        <v>-4.9999999999994493E-4</v>
      </c>
      <c r="L30" s="20">
        <f t="shared" si="3"/>
        <v>1.3986499999999999</v>
      </c>
      <c r="M30" s="21">
        <v>1.3648</v>
      </c>
      <c r="N30" s="21">
        <v>1.3647</v>
      </c>
      <c r="O30" s="21">
        <f t="shared" si="4"/>
        <v>1.3647499999999999</v>
      </c>
      <c r="P30" s="20">
        <f t="shared" si="5"/>
        <v>9.9999999999988987E-5</v>
      </c>
      <c r="Q30" s="21">
        <f t="shared" si="6"/>
        <v>325.18072289156606</v>
      </c>
      <c r="R30" s="21">
        <f t="shared" si="7"/>
        <v>284.33734939759012</v>
      </c>
      <c r="S30" s="21">
        <f t="shared" si="8"/>
        <v>40.843373493975946</v>
      </c>
      <c r="T30" s="21">
        <f t="shared" si="9"/>
        <v>0.26989999999999981</v>
      </c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</row>
    <row r="31" spans="1:44">
      <c r="A31" s="1" t="s">
        <v>91</v>
      </c>
      <c r="B31">
        <v>5099</v>
      </c>
      <c r="C31" s="1" t="s">
        <v>78</v>
      </c>
      <c r="D31" s="4">
        <v>850</v>
      </c>
      <c r="E31" s="1">
        <v>1.1064000000000001</v>
      </c>
      <c r="F31" s="1">
        <v>1.1068</v>
      </c>
      <c r="G31" s="19">
        <f t="shared" si="0"/>
        <v>-3.9999999999995595E-4</v>
      </c>
      <c r="H31" s="20">
        <f t="shared" si="1"/>
        <v>1.1066</v>
      </c>
      <c r="I31" s="21">
        <v>1.2774000000000001</v>
      </c>
      <c r="J31" s="21">
        <v>1.2778</v>
      </c>
      <c r="K31" s="21">
        <f t="shared" si="2"/>
        <v>-3.9999999999995595E-4</v>
      </c>
      <c r="L31" s="20">
        <f t="shared" si="3"/>
        <v>1.2776000000000001</v>
      </c>
      <c r="M31" s="21">
        <v>1.2543</v>
      </c>
      <c r="N31" s="21">
        <v>1.2542</v>
      </c>
      <c r="O31" s="21">
        <f t="shared" si="4"/>
        <v>1.2542499999999999</v>
      </c>
      <c r="P31" s="20">
        <f t="shared" si="5"/>
        <v>9.9999999999988987E-5</v>
      </c>
      <c r="Q31" s="21">
        <f t="shared" si="6"/>
        <v>201.17647058823533</v>
      </c>
      <c r="R31" s="21">
        <f t="shared" si="7"/>
        <v>173.70588235294099</v>
      </c>
      <c r="S31" s="21">
        <f t="shared" si="8"/>
        <v>27.470588235294343</v>
      </c>
      <c r="T31" s="21">
        <f t="shared" si="9"/>
        <v>0.17100000000000004</v>
      </c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</row>
    <row r="32" spans="1:44">
      <c r="A32" s="1" t="s">
        <v>92</v>
      </c>
      <c r="B32">
        <v>5097</v>
      </c>
      <c r="C32" s="1" t="s">
        <v>79</v>
      </c>
      <c r="D32" s="4">
        <v>690</v>
      </c>
      <c r="E32" s="1">
        <v>1.1217999999999999</v>
      </c>
      <c r="F32" s="1">
        <v>1.1222000000000001</v>
      </c>
      <c r="G32" s="19">
        <f t="shared" si="0"/>
        <v>-4.0000000000017799E-4</v>
      </c>
      <c r="H32" s="20">
        <f t="shared" si="1"/>
        <v>1.1219999999999999</v>
      </c>
      <c r="I32" s="21">
        <v>1.3267</v>
      </c>
      <c r="J32" s="21">
        <v>1.327</v>
      </c>
      <c r="K32" s="21">
        <f t="shared" si="2"/>
        <v>-2.9999999999996696E-4</v>
      </c>
      <c r="L32" s="20">
        <f t="shared" si="3"/>
        <v>1.3268499999999999</v>
      </c>
      <c r="M32" s="21">
        <v>1.3021</v>
      </c>
      <c r="N32" s="21">
        <v>1.3019000000000001</v>
      </c>
      <c r="O32" s="21">
        <f t="shared" si="4"/>
        <v>1.302</v>
      </c>
      <c r="P32" s="20">
        <f t="shared" si="5"/>
        <v>1.9999999999997797E-4</v>
      </c>
      <c r="Q32" s="21">
        <f t="shared" si="6"/>
        <v>296.88405797101444</v>
      </c>
      <c r="R32" s="21">
        <f t="shared" si="7"/>
        <v>260.8695652173916</v>
      </c>
      <c r="S32" s="21">
        <f t="shared" si="8"/>
        <v>36.014492753622847</v>
      </c>
      <c r="T32" s="21">
        <f t="shared" si="9"/>
        <v>0.20484999999999998</v>
      </c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</row>
    <row r="33" spans="1:44">
      <c r="A33" s="1" t="s">
        <v>93</v>
      </c>
      <c r="B33">
        <v>5099</v>
      </c>
      <c r="C33" s="1" t="s">
        <v>80</v>
      </c>
      <c r="D33" s="4">
        <v>705</v>
      </c>
      <c r="E33" s="1">
        <v>1.1326000000000001</v>
      </c>
      <c r="F33" s="1">
        <v>1.1328</v>
      </c>
      <c r="G33" s="19">
        <f t="shared" si="0"/>
        <v>-1.9999999999997797E-4</v>
      </c>
      <c r="H33" s="20">
        <f t="shared" si="1"/>
        <v>1.1327</v>
      </c>
      <c r="I33" s="21">
        <v>1.2699</v>
      </c>
      <c r="J33" s="21">
        <v>1.27</v>
      </c>
      <c r="K33" s="21">
        <f t="shared" si="2"/>
        <v>-9.9999999999988987E-5</v>
      </c>
      <c r="L33" s="20">
        <f t="shared" si="3"/>
        <v>1.2699500000000001</v>
      </c>
      <c r="M33" s="21">
        <v>1.2504999999999999</v>
      </c>
      <c r="N33" s="21">
        <v>1.2505999999999999</v>
      </c>
      <c r="O33" s="21">
        <f t="shared" si="4"/>
        <v>1.2505500000000001</v>
      </c>
      <c r="P33" s="20">
        <f t="shared" si="5"/>
        <v>-9.9999999999988987E-5</v>
      </c>
      <c r="Q33" s="21">
        <f t="shared" si="6"/>
        <v>194.68085106382992</v>
      </c>
      <c r="R33" s="21">
        <f t="shared" si="7"/>
        <v>167.1631205673759</v>
      </c>
      <c r="S33" s="21">
        <f t="shared" si="8"/>
        <v>27.517730496454021</v>
      </c>
      <c r="T33" s="21">
        <f t="shared" si="9"/>
        <v>0.13725000000000009</v>
      </c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</row>
    <row r="34" spans="1:44">
      <c r="A34" s="1" t="s">
        <v>94</v>
      </c>
      <c r="B34">
        <v>5097</v>
      </c>
      <c r="C34" s="1" t="s">
        <v>81</v>
      </c>
      <c r="D34" s="4">
        <v>1079</v>
      </c>
      <c r="E34" s="1">
        <v>1.115</v>
      </c>
      <c r="F34" s="1">
        <v>1.1153999999999999</v>
      </c>
      <c r="G34" s="19">
        <f t="shared" si="0"/>
        <v>-3.9999999999995595E-4</v>
      </c>
      <c r="H34" s="20">
        <f t="shared" si="1"/>
        <v>1.1152</v>
      </c>
      <c r="I34" s="21">
        <v>1.5135000000000001</v>
      </c>
      <c r="J34" s="21">
        <v>1.514</v>
      </c>
      <c r="K34" s="21">
        <f t="shared" si="2"/>
        <v>-4.9999999999994493E-4</v>
      </c>
      <c r="L34" s="20">
        <f t="shared" si="3"/>
        <v>1.5137499999999999</v>
      </c>
      <c r="M34" s="21">
        <v>1.4745999999999999</v>
      </c>
      <c r="N34" s="21">
        <v>1.4742</v>
      </c>
      <c r="O34" s="21">
        <f t="shared" si="4"/>
        <v>1.4743999999999999</v>
      </c>
      <c r="P34" s="20">
        <f t="shared" si="5"/>
        <v>3.9999999999995595E-4</v>
      </c>
      <c r="Q34" s="21">
        <f t="shared" si="6"/>
        <v>369.36978683966635</v>
      </c>
      <c r="R34" s="21">
        <f t="shared" si="7"/>
        <v>332.90083410565336</v>
      </c>
      <c r="S34" s="21">
        <f t="shared" si="8"/>
        <v>36.468952734012987</v>
      </c>
      <c r="T34" s="21">
        <f t="shared" si="9"/>
        <v>0.39854999999999996</v>
      </c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</row>
    <row r="35" spans="1:44">
      <c r="A35" s="1" t="s">
        <v>95</v>
      </c>
      <c r="B35">
        <v>5099</v>
      </c>
      <c r="C35" s="1" t="s">
        <v>82</v>
      </c>
      <c r="D35" s="4">
        <v>1120</v>
      </c>
      <c r="E35" s="1">
        <v>1.1341000000000001</v>
      </c>
      <c r="F35" s="1">
        <v>1.1346000000000001</v>
      </c>
      <c r="G35" s="19">
        <f t="shared" si="0"/>
        <v>-4.9999999999994493E-4</v>
      </c>
      <c r="H35" s="20">
        <f t="shared" si="1"/>
        <v>1.13435</v>
      </c>
      <c r="I35" s="21">
        <v>1.4986999999999999</v>
      </c>
      <c r="J35" s="21">
        <v>1.4992000000000001</v>
      </c>
      <c r="K35" s="21">
        <f t="shared" si="2"/>
        <v>-5.0000000000016698E-4</v>
      </c>
      <c r="L35" s="20">
        <f t="shared" si="3"/>
        <v>1.49895</v>
      </c>
      <c r="M35" s="21">
        <v>1.4602999999999999</v>
      </c>
      <c r="N35" s="21">
        <v>1.4601</v>
      </c>
      <c r="O35" s="21">
        <f t="shared" si="4"/>
        <v>1.4601999999999999</v>
      </c>
      <c r="P35" s="20">
        <f t="shared" si="5"/>
        <v>1.9999999999997797E-4</v>
      </c>
      <c r="Q35" s="21">
        <f t="shared" si="6"/>
        <v>325.53571428571428</v>
      </c>
      <c r="R35" s="21">
        <f t="shared" si="7"/>
        <v>290.93749999999994</v>
      </c>
      <c r="S35" s="21">
        <f t="shared" si="8"/>
        <v>34.598214285714334</v>
      </c>
      <c r="T35" s="21">
        <f t="shared" si="9"/>
        <v>0.36460000000000004</v>
      </c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</row>
    <row r="36" spans="1:44">
      <c r="A36" s="1" t="s">
        <v>96</v>
      </c>
      <c r="B36">
        <v>5097</v>
      </c>
      <c r="C36" s="1" t="s">
        <v>84</v>
      </c>
      <c r="D36" s="4">
        <v>1115</v>
      </c>
      <c r="E36" s="1">
        <v>1.1298999999999999</v>
      </c>
      <c r="F36" s="1">
        <v>1.1294</v>
      </c>
      <c r="G36" s="19">
        <f t="shared" si="0"/>
        <v>4.9999999999994493E-4</v>
      </c>
      <c r="H36" s="20">
        <f t="shared" si="1"/>
        <v>1.1296499999999998</v>
      </c>
      <c r="I36" s="21">
        <v>1.4610000000000001</v>
      </c>
      <c r="J36" s="21">
        <v>1.4615</v>
      </c>
      <c r="K36" s="21">
        <f t="shared" si="2"/>
        <v>-4.9999999999994493E-4</v>
      </c>
      <c r="L36" s="20">
        <f t="shared" si="3"/>
        <v>1.4612500000000002</v>
      </c>
      <c r="M36" s="21">
        <v>1.4269000000000001</v>
      </c>
      <c r="N36" s="21">
        <v>1.4263999999999999</v>
      </c>
      <c r="O36" s="21">
        <f t="shared" si="4"/>
        <v>1.42665</v>
      </c>
      <c r="P36" s="20">
        <f t="shared" si="5"/>
        <v>5.0000000000016698E-4</v>
      </c>
      <c r="Q36" s="21">
        <f t="shared" si="6"/>
        <v>297.39910313901379</v>
      </c>
      <c r="R36" s="21">
        <f t="shared" si="7"/>
        <v>266.36771300448447</v>
      </c>
      <c r="S36" s="21">
        <f t="shared" si="8"/>
        <v>31.031390134529317</v>
      </c>
      <c r="T36" s="21">
        <f t="shared" si="9"/>
        <v>0.33160000000000034</v>
      </c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</row>
    <row r="37" spans="1:44">
      <c r="A37" s="1" t="s">
        <v>97</v>
      </c>
      <c r="B37">
        <v>5099</v>
      </c>
      <c r="C37" s="1" t="s">
        <v>83</v>
      </c>
      <c r="D37" s="4">
        <v>1150</v>
      </c>
      <c r="E37" s="1">
        <v>1.1208</v>
      </c>
      <c r="F37" s="1">
        <v>1.1211</v>
      </c>
      <c r="G37" s="19">
        <f t="shared" si="0"/>
        <v>-2.9999999999996696E-4</v>
      </c>
      <c r="H37" s="20">
        <f t="shared" si="1"/>
        <v>1.1209500000000001</v>
      </c>
      <c r="I37" s="21">
        <v>1.4664999999999999</v>
      </c>
      <c r="J37" s="21">
        <v>1.4669000000000001</v>
      </c>
      <c r="K37" s="21">
        <f t="shared" si="2"/>
        <v>-4.0000000000017799E-4</v>
      </c>
      <c r="L37" s="20">
        <f t="shared" si="3"/>
        <v>1.4666999999999999</v>
      </c>
      <c r="M37" s="21">
        <v>1.4301999999999999</v>
      </c>
      <c r="N37" s="21">
        <v>1.4298999999999999</v>
      </c>
      <c r="O37" s="21">
        <f t="shared" si="4"/>
        <v>1.43005</v>
      </c>
      <c r="P37" s="20">
        <f t="shared" si="5"/>
        <v>2.9999999999996696E-4</v>
      </c>
      <c r="Q37" s="21">
        <f t="shared" si="6"/>
        <v>300.65217391304333</v>
      </c>
      <c r="R37" s="21">
        <f t="shared" si="7"/>
        <v>268.78260869565213</v>
      </c>
      <c r="S37" s="21">
        <f t="shared" si="8"/>
        <v>31.869565217391198</v>
      </c>
      <c r="T37" s="21">
        <f t="shared" si="9"/>
        <v>0.34574999999999978</v>
      </c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</row>
    <row r="38" spans="1:44">
      <c r="A38" s="1" t="s">
        <v>98</v>
      </c>
      <c r="B38">
        <v>5097</v>
      </c>
      <c r="C38" s="1" t="s">
        <v>85</v>
      </c>
      <c r="D38" s="4">
        <v>1140</v>
      </c>
      <c r="E38" s="1">
        <v>1.1394</v>
      </c>
      <c r="F38" s="1">
        <v>1.139</v>
      </c>
      <c r="G38" s="19">
        <f t="shared" si="0"/>
        <v>3.9999999999995595E-4</v>
      </c>
      <c r="H38" s="20">
        <f t="shared" si="1"/>
        <v>1.1392</v>
      </c>
      <c r="I38" s="21">
        <v>1.4191</v>
      </c>
      <c r="J38" s="21">
        <v>1.4196</v>
      </c>
      <c r="K38" s="21">
        <f t="shared" si="2"/>
        <v>-4.9999999999994493E-4</v>
      </c>
      <c r="L38" s="20">
        <f t="shared" si="3"/>
        <v>1.4193500000000001</v>
      </c>
      <c r="M38" s="21">
        <v>1.3876999999999999</v>
      </c>
      <c r="N38" s="21">
        <v>1.3876999999999999</v>
      </c>
      <c r="O38" s="21">
        <f t="shared" si="4"/>
        <v>1.3876999999999999</v>
      </c>
      <c r="P38" s="20">
        <f t="shared" si="5"/>
        <v>0</v>
      </c>
      <c r="Q38" s="21">
        <f t="shared" si="6"/>
        <v>245.74561403508787</v>
      </c>
      <c r="R38" s="21">
        <f t="shared" si="7"/>
        <v>217.98245614035085</v>
      </c>
      <c r="S38" s="21">
        <f t="shared" si="8"/>
        <v>27.76315789473702</v>
      </c>
      <c r="T38" s="21">
        <f t="shared" si="9"/>
        <v>0.28015000000000012</v>
      </c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</row>
    <row r="39" spans="1:44">
      <c r="A39" s="1" t="s">
        <v>99</v>
      </c>
      <c r="B39">
        <v>5099</v>
      </c>
      <c r="C39" s="1" t="s">
        <v>86</v>
      </c>
      <c r="D39" s="4">
        <v>1150</v>
      </c>
      <c r="E39" s="1">
        <v>1.1224000000000001</v>
      </c>
      <c r="F39" s="1">
        <v>1.1228</v>
      </c>
      <c r="G39" s="19">
        <f t="shared" si="0"/>
        <v>-3.9999999999995595E-4</v>
      </c>
      <c r="H39" s="20">
        <f t="shared" si="1"/>
        <v>1.1226</v>
      </c>
      <c r="I39" s="21">
        <v>1.3932</v>
      </c>
      <c r="J39" s="21">
        <v>1.3934</v>
      </c>
      <c r="K39" s="21">
        <f t="shared" si="2"/>
        <v>-1.9999999999997797E-4</v>
      </c>
      <c r="L39" s="20">
        <f t="shared" si="3"/>
        <v>1.3933</v>
      </c>
      <c r="M39" s="21">
        <v>1.3614999999999999</v>
      </c>
      <c r="N39" s="21">
        <v>1.3619000000000001</v>
      </c>
      <c r="O39" s="21">
        <f t="shared" si="4"/>
        <v>1.3616999999999999</v>
      </c>
      <c r="P39" s="20">
        <f t="shared" si="5"/>
        <v>-4.0000000000017799E-4</v>
      </c>
      <c r="Q39" s="21">
        <f t="shared" si="6"/>
        <v>235.39130434782604</v>
      </c>
      <c r="R39" s="21">
        <f t="shared" si="7"/>
        <v>207.91304347826079</v>
      </c>
      <c r="S39" s="21">
        <f t="shared" si="8"/>
        <v>27.478260869565247</v>
      </c>
      <c r="T39" s="21">
        <f t="shared" si="9"/>
        <v>0.27069999999999994</v>
      </c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</row>
    <row r="40" spans="1:44">
      <c r="A40" s="1" t="s">
        <v>100</v>
      </c>
      <c r="B40">
        <v>5097</v>
      </c>
      <c r="C40" s="1" t="s">
        <v>87</v>
      </c>
      <c r="D40" s="4">
        <v>1170</v>
      </c>
      <c r="E40" s="1">
        <v>1.1231</v>
      </c>
      <c r="F40" s="1">
        <v>1.1232</v>
      </c>
      <c r="G40" s="19">
        <f t="shared" si="0"/>
        <v>-9.9999999999988987E-5</v>
      </c>
      <c r="H40" s="20">
        <f t="shared" si="1"/>
        <v>1.1231499999999999</v>
      </c>
      <c r="I40" s="21">
        <v>1.3773</v>
      </c>
      <c r="J40" s="21">
        <v>1.3775999999999999</v>
      </c>
      <c r="K40" s="21">
        <f t="shared" si="2"/>
        <v>-2.9999999999996696E-4</v>
      </c>
      <c r="L40" s="20">
        <f t="shared" si="3"/>
        <v>1.3774500000000001</v>
      </c>
      <c r="M40" s="21">
        <v>1.3469</v>
      </c>
      <c r="N40" s="21">
        <v>1.3472999999999999</v>
      </c>
      <c r="O40" s="21">
        <f t="shared" si="4"/>
        <v>1.3471</v>
      </c>
      <c r="P40" s="20">
        <f t="shared" si="5"/>
        <v>-3.9999999999995595E-4</v>
      </c>
      <c r="Q40" s="21">
        <f t="shared" si="6"/>
        <v>217.35042735042751</v>
      </c>
      <c r="R40" s="21">
        <f t="shared" si="7"/>
        <v>191.41025641025652</v>
      </c>
      <c r="S40" s="21">
        <f t="shared" si="8"/>
        <v>25.940170940170987</v>
      </c>
      <c r="T40" s="21">
        <f t="shared" si="9"/>
        <v>0.25430000000000019</v>
      </c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</row>
    <row r="41" spans="1:44">
      <c r="A41" s="1" t="s">
        <v>101</v>
      </c>
      <c r="B41">
        <v>5099</v>
      </c>
      <c r="C41" s="1" t="s">
        <v>88</v>
      </c>
      <c r="D41" s="4">
        <v>1190</v>
      </c>
      <c r="E41" s="1">
        <v>1.1422000000000001</v>
      </c>
      <c r="F41" s="1">
        <v>1.1427</v>
      </c>
      <c r="G41" s="19">
        <f t="shared" si="0"/>
        <v>-4.9999999999994493E-4</v>
      </c>
      <c r="H41" s="20">
        <f t="shared" si="1"/>
        <v>1.1424500000000002</v>
      </c>
      <c r="I41" s="21">
        <v>1.385</v>
      </c>
      <c r="J41" s="21">
        <v>1.3853</v>
      </c>
      <c r="K41" s="21">
        <f t="shared" si="2"/>
        <v>-2.9999999999996696E-4</v>
      </c>
      <c r="L41" s="20">
        <f t="shared" si="3"/>
        <v>1.3851499999999999</v>
      </c>
      <c r="M41" s="21">
        <v>1.353</v>
      </c>
      <c r="N41" s="21">
        <v>1.3532</v>
      </c>
      <c r="O41" s="21">
        <f t="shared" si="4"/>
        <v>1.3531</v>
      </c>
      <c r="P41" s="20">
        <f t="shared" si="5"/>
        <v>-1.9999999999997797E-4</v>
      </c>
      <c r="Q41" s="21">
        <f t="shared" si="6"/>
        <v>203.94957983193254</v>
      </c>
      <c r="R41" s="21">
        <f t="shared" si="7"/>
        <v>177.0168067226889</v>
      </c>
      <c r="S41" s="21">
        <f t="shared" si="8"/>
        <v>26.932773109243641</v>
      </c>
      <c r="T41" s="21">
        <f t="shared" si="9"/>
        <v>0.24269999999999969</v>
      </c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</row>
    <row r="42" spans="1:44">
      <c r="E42" s="19"/>
      <c r="F42" s="19"/>
      <c r="G42" s="19"/>
      <c r="H42" s="20"/>
      <c r="I42" s="21"/>
      <c r="J42" s="21"/>
      <c r="K42" s="21"/>
      <c r="L42" s="20"/>
      <c r="M42" s="21"/>
      <c r="N42" s="21"/>
      <c r="O42" s="21"/>
      <c r="P42" s="20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</row>
    <row r="43" spans="1:44">
      <c r="E43" s="19"/>
      <c r="F43" s="19"/>
      <c r="G43" s="19"/>
      <c r="H43" s="20"/>
      <c r="I43" s="21"/>
      <c r="J43" s="21"/>
      <c r="K43" s="21"/>
      <c r="L43" s="20"/>
      <c r="M43" s="21"/>
      <c r="N43" s="21"/>
      <c r="O43" s="21"/>
      <c r="P43" s="20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</row>
    <row r="44" spans="1:44">
      <c r="E44" s="19"/>
      <c r="F44" s="19"/>
      <c r="G44" s="19"/>
      <c r="H44" s="20"/>
      <c r="I44" s="21"/>
      <c r="J44" s="21"/>
      <c r="K44" s="21"/>
      <c r="L44" s="20"/>
      <c r="M44" s="21"/>
      <c r="N44" s="21"/>
      <c r="O44" s="21"/>
      <c r="P44" s="20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</row>
    <row r="45" spans="1:44">
      <c r="E45" s="19"/>
      <c r="F45" s="19"/>
      <c r="G45" s="19"/>
      <c r="H45" s="20"/>
      <c r="I45" s="21"/>
      <c r="J45" s="21"/>
      <c r="K45" s="21"/>
      <c r="L45" s="20"/>
      <c r="M45" s="21"/>
      <c r="N45" s="21"/>
      <c r="O45" s="21"/>
      <c r="P45" s="20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</row>
    <row r="46" spans="1:44">
      <c r="E46" s="19"/>
      <c r="F46" s="19"/>
      <c r="G46" s="19"/>
      <c r="H46" s="20"/>
      <c r="I46" s="21"/>
      <c r="J46" s="21"/>
      <c r="K46" s="21"/>
      <c r="L46" s="20"/>
      <c r="M46" s="21"/>
      <c r="N46" s="21"/>
      <c r="O46" s="21"/>
      <c r="P46" s="20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</row>
    <row r="47" spans="1:44">
      <c r="E47" s="19"/>
      <c r="F47" s="19"/>
      <c r="G47" s="19"/>
      <c r="H47" s="20"/>
      <c r="I47" s="21"/>
      <c r="J47" s="21"/>
      <c r="K47" s="21"/>
      <c r="L47" s="20"/>
      <c r="M47" s="21"/>
      <c r="N47" s="21"/>
      <c r="O47" s="21"/>
      <c r="P47" s="20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</row>
    <row r="48" spans="1:44">
      <c r="E48" s="19"/>
      <c r="F48" s="19"/>
      <c r="G48" s="19"/>
      <c r="H48" s="20"/>
      <c r="I48" s="21"/>
      <c r="J48" s="21"/>
      <c r="K48" s="21"/>
      <c r="L48" s="20"/>
      <c r="M48" s="21"/>
      <c r="N48" s="21"/>
      <c r="O48" s="21"/>
      <c r="P48" s="20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</row>
    <row r="49" spans="5:44">
      <c r="E49" s="19"/>
      <c r="F49" s="19"/>
      <c r="G49" s="19"/>
      <c r="H49" s="20"/>
      <c r="I49" s="21"/>
      <c r="J49" s="21"/>
      <c r="K49" s="21"/>
      <c r="L49" s="20"/>
      <c r="M49" s="21"/>
      <c r="N49" s="21"/>
      <c r="O49" s="21"/>
      <c r="P49" s="20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</row>
    <row r="50" spans="5:44">
      <c r="E50" s="19"/>
      <c r="F50" s="19"/>
      <c r="G50" s="19"/>
      <c r="H50" s="20"/>
      <c r="I50" s="21"/>
      <c r="J50" s="21"/>
      <c r="K50" s="21"/>
      <c r="L50" s="20"/>
      <c r="M50" s="21"/>
      <c r="N50" s="21"/>
      <c r="O50" s="21"/>
      <c r="P50" s="20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</row>
    <row r="51" spans="5:44">
      <c r="E51" s="19"/>
      <c r="F51" s="19"/>
      <c r="G51" s="19"/>
      <c r="H51" s="20"/>
      <c r="I51" s="21"/>
      <c r="J51" s="21"/>
      <c r="K51" s="21"/>
      <c r="L51" s="20"/>
      <c r="M51" s="21"/>
      <c r="N51" s="21"/>
      <c r="O51" s="21"/>
      <c r="P51" s="20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</row>
    <row r="52" spans="5:44">
      <c r="E52" s="19"/>
      <c r="F52" s="19"/>
      <c r="G52" s="19"/>
      <c r="H52" s="20"/>
      <c r="I52" s="21"/>
      <c r="J52" s="21"/>
      <c r="K52" s="21"/>
      <c r="L52" s="20"/>
      <c r="M52" s="21"/>
      <c r="N52" s="21"/>
      <c r="O52" s="21"/>
      <c r="P52" s="20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</row>
    <row r="53" spans="5:44">
      <c r="E53" s="19"/>
      <c r="F53" s="19"/>
      <c r="G53" s="19"/>
      <c r="H53" s="20"/>
      <c r="I53" s="21"/>
      <c r="J53" s="21"/>
      <c r="K53" s="21"/>
      <c r="L53" s="20"/>
      <c r="M53" s="21"/>
      <c r="N53" s="21"/>
      <c r="O53" s="21"/>
      <c r="P53" s="20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</row>
    <row r="54" spans="5:44">
      <c r="E54" s="19"/>
      <c r="F54" s="19"/>
      <c r="G54" s="19"/>
      <c r="H54" s="20"/>
      <c r="I54" s="21"/>
      <c r="J54" s="21"/>
      <c r="K54" s="21"/>
      <c r="L54" s="20"/>
      <c r="M54" s="21"/>
      <c r="N54" s="21"/>
      <c r="O54" s="21"/>
      <c r="P54" s="20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</row>
    <row r="55" spans="5:44">
      <c r="E55" s="19"/>
      <c r="F55" s="19"/>
      <c r="G55" s="19"/>
      <c r="H55" s="20"/>
      <c r="I55" s="21"/>
      <c r="J55" s="21"/>
      <c r="K55" s="21"/>
      <c r="L55" s="20"/>
      <c r="M55" s="21"/>
      <c r="N55" s="21"/>
      <c r="O55" s="21"/>
      <c r="P55" s="20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</row>
    <row r="56" spans="5:44">
      <c r="E56" s="19"/>
      <c r="F56" s="19"/>
      <c r="G56" s="19"/>
      <c r="H56" s="20"/>
      <c r="I56" s="21"/>
      <c r="J56" s="21"/>
      <c r="K56" s="21"/>
      <c r="L56" s="20"/>
      <c r="M56" s="21"/>
      <c r="N56" s="21"/>
      <c r="O56" s="21"/>
      <c r="P56" s="20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</row>
    <row r="57" spans="5:44">
      <c r="E57" s="19"/>
      <c r="F57" s="19"/>
      <c r="G57" s="19"/>
      <c r="H57" s="20"/>
      <c r="I57" s="21"/>
      <c r="J57" s="21"/>
      <c r="K57" s="21"/>
      <c r="L57" s="20"/>
      <c r="M57" s="21"/>
      <c r="N57" s="21"/>
      <c r="O57" s="21"/>
      <c r="P57" s="20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</row>
    <row r="58" spans="5:44">
      <c r="E58" s="19"/>
      <c r="F58" s="19"/>
      <c r="G58" s="19"/>
      <c r="H58" s="20"/>
      <c r="I58" s="21"/>
      <c r="J58" s="21"/>
      <c r="K58" s="21"/>
      <c r="L58" s="20"/>
      <c r="M58" s="21"/>
      <c r="N58" s="21"/>
      <c r="O58" s="21"/>
      <c r="P58" s="20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</row>
    <row r="59" spans="5:44">
      <c r="E59" s="19"/>
      <c r="F59" s="19"/>
      <c r="G59" s="19"/>
      <c r="H59" s="20"/>
      <c r="I59" s="21"/>
      <c r="J59" s="21"/>
      <c r="K59" s="21"/>
      <c r="L59" s="20"/>
      <c r="M59" s="21"/>
      <c r="N59" s="21"/>
      <c r="O59" s="21"/>
      <c r="P59" s="20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</row>
    <row r="60" spans="5:44">
      <c r="E60" s="19"/>
      <c r="F60" s="19"/>
      <c r="G60" s="19"/>
      <c r="H60" s="20"/>
      <c r="I60" s="21"/>
      <c r="J60" s="21"/>
      <c r="K60" s="21"/>
      <c r="L60" s="20"/>
      <c r="M60" s="21"/>
      <c r="N60" s="21"/>
      <c r="O60" s="21"/>
      <c r="P60" s="20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</row>
    <row r="61" spans="5:44">
      <c r="E61" s="19"/>
      <c r="F61" s="19"/>
      <c r="G61" s="19"/>
      <c r="H61" s="20"/>
      <c r="I61" s="21"/>
      <c r="J61" s="21"/>
      <c r="K61" s="21"/>
      <c r="L61" s="20"/>
      <c r="M61" s="21"/>
      <c r="N61" s="21"/>
      <c r="O61" s="21"/>
      <c r="P61" s="20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</row>
    <row r="62" spans="5:44">
      <c r="E62" s="19"/>
      <c r="F62" s="19"/>
      <c r="G62" s="19"/>
      <c r="H62" s="20"/>
      <c r="I62" s="21"/>
      <c r="J62" s="21"/>
      <c r="K62" s="21"/>
      <c r="L62" s="20"/>
      <c r="M62" s="21"/>
      <c r="N62" s="21"/>
      <c r="O62" s="21"/>
      <c r="P62" s="20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</row>
    <row r="63" spans="5:44">
      <c r="E63" s="19"/>
      <c r="F63" s="19"/>
      <c r="G63" s="19"/>
      <c r="H63" s="20"/>
      <c r="I63" s="21"/>
      <c r="J63" s="21"/>
      <c r="K63" s="21"/>
      <c r="L63" s="20"/>
      <c r="M63" s="21"/>
      <c r="N63" s="21"/>
      <c r="O63" s="21"/>
      <c r="P63" s="20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</row>
    <row r="64" spans="5:44">
      <c r="E64" s="19"/>
      <c r="F64" s="19"/>
      <c r="G64" s="19"/>
      <c r="H64" s="20"/>
      <c r="I64" s="21"/>
      <c r="J64" s="21"/>
      <c r="K64" s="21"/>
      <c r="L64" s="20"/>
      <c r="M64" s="21"/>
      <c r="N64" s="21"/>
      <c r="O64" s="21"/>
      <c r="P64" s="20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</row>
    <row r="65" spans="5:44">
      <c r="E65" s="19"/>
      <c r="F65" s="19"/>
      <c r="G65" s="19"/>
      <c r="H65" s="20"/>
      <c r="I65" s="21"/>
      <c r="J65" s="21"/>
      <c r="K65" s="21"/>
      <c r="L65" s="20"/>
      <c r="M65" s="21"/>
      <c r="N65" s="21"/>
      <c r="O65" s="21"/>
      <c r="P65" s="20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</row>
    <row r="66" spans="5:44">
      <c r="E66" s="19"/>
      <c r="F66" s="19"/>
      <c r="G66" s="19"/>
      <c r="H66" s="20"/>
      <c r="I66" s="21"/>
      <c r="J66" s="21"/>
      <c r="K66" s="21"/>
      <c r="L66" s="20"/>
      <c r="M66" s="21"/>
      <c r="N66" s="21"/>
      <c r="O66" s="21"/>
      <c r="P66" s="20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</row>
    <row r="67" spans="5:44">
      <c r="E67" s="19"/>
      <c r="F67" s="19"/>
      <c r="G67" s="19"/>
      <c r="H67" s="20"/>
      <c r="I67" s="21"/>
      <c r="J67" s="21"/>
      <c r="K67" s="21"/>
      <c r="L67" s="20"/>
      <c r="M67" s="21"/>
      <c r="N67" s="21"/>
      <c r="O67" s="21"/>
      <c r="P67" s="20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</row>
    <row r="68" spans="5:44">
      <c r="E68" s="19"/>
      <c r="F68" s="19"/>
      <c r="G68" s="19"/>
      <c r="H68" s="20"/>
      <c r="I68" s="21"/>
      <c r="J68" s="21"/>
      <c r="K68" s="21"/>
      <c r="L68" s="20"/>
      <c r="M68" s="21"/>
      <c r="N68" s="21"/>
      <c r="O68" s="21"/>
      <c r="P68" s="20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</row>
    <row r="69" spans="5:44">
      <c r="E69" s="19"/>
      <c r="F69" s="19"/>
      <c r="G69" s="19"/>
      <c r="H69" s="20"/>
      <c r="I69" s="21"/>
      <c r="J69" s="21"/>
      <c r="K69" s="21"/>
      <c r="L69" s="20"/>
      <c r="M69" s="21"/>
      <c r="N69" s="21"/>
      <c r="O69" s="21"/>
      <c r="P69" s="20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</row>
    <row r="70" spans="5:44">
      <c r="E70" s="19"/>
      <c r="F70" s="19"/>
      <c r="G70" s="19"/>
      <c r="H70" s="20"/>
      <c r="I70" s="21"/>
      <c r="J70" s="21"/>
      <c r="K70" s="21"/>
      <c r="L70" s="20"/>
      <c r="M70" s="21"/>
      <c r="N70" s="21"/>
      <c r="O70" s="21"/>
      <c r="P70" s="20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</row>
    <row r="71" spans="5:44">
      <c r="E71" s="19"/>
      <c r="F71" s="19"/>
      <c r="G71" s="19"/>
      <c r="H71" s="20"/>
      <c r="I71" s="21"/>
      <c r="J71" s="21"/>
      <c r="K71" s="21"/>
      <c r="L71" s="20"/>
      <c r="M71" s="21"/>
      <c r="N71" s="21"/>
      <c r="O71" s="21"/>
      <c r="P71" s="20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</row>
    <row r="72" spans="5:44">
      <c r="E72" s="19"/>
      <c r="F72" s="19"/>
      <c r="G72" s="19"/>
      <c r="H72" s="20"/>
      <c r="I72" s="21"/>
      <c r="J72" s="21"/>
      <c r="K72" s="21"/>
      <c r="L72" s="20"/>
      <c r="M72" s="21"/>
      <c r="N72" s="21"/>
      <c r="O72" s="21"/>
      <c r="P72" s="20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</row>
    <row r="73" spans="5:44">
      <c r="E73" s="19"/>
      <c r="F73" s="19"/>
      <c r="G73" s="19"/>
      <c r="H73" s="20"/>
      <c r="I73" s="21"/>
      <c r="J73" s="21"/>
      <c r="K73" s="21"/>
      <c r="L73" s="20"/>
      <c r="M73" s="21"/>
      <c r="N73" s="21"/>
      <c r="O73" s="21"/>
      <c r="P73" s="20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</row>
    <row r="74" spans="5:44">
      <c r="E74" s="19"/>
      <c r="F74" s="19"/>
      <c r="G74" s="19"/>
      <c r="H74" s="20"/>
      <c r="I74" s="21"/>
      <c r="J74" s="21"/>
      <c r="K74" s="21"/>
      <c r="L74" s="20"/>
      <c r="M74" s="21"/>
      <c r="N74" s="21"/>
      <c r="O74" s="21"/>
      <c r="P74" s="20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</row>
    <row r="75" spans="5:44">
      <c r="E75" s="19"/>
      <c r="F75" s="19"/>
      <c r="G75" s="19"/>
      <c r="H75" s="20"/>
      <c r="I75" s="21"/>
      <c r="J75" s="21"/>
      <c r="K75" s="21"/>
      <c r="L75" s="20"/>
      <c r="M75" s="21"/>
      <c r="N75" s="21"/>
      <c r="O75" s="21"/>
      <c r="P75" s="20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</row>
    <row r="76" spans="5:44">
      <c r="E76" s="19"/>
      <c r="F76" s="19"/>
      <c r="G76" s="19"/>
      <c r="H76" s="20"/>
      <c r="I76" s="21"/>
      <c r="J76" s="21"/>
      <c r="K76" s="21"/>
      <c r="L76" s="20"/>
      <c r="M76" s="21"/>
      <c r="N76" s="21"/>
      <c r="O76" s="21"/>
      <c r="P76" s="20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</row>
    <row r="77" spans="5:44">
      <c r="E77" s="19"/>
      <c r="F77" s="19"/>
      <c r="G77" s="19"/>
      <c r="H77" s="20"/>
      <c r="I77" s="21"/>
      <c r="J77" s="21"/>
      <c r="K77" s="21"/>
      <c r="L77" s="20"/>
      <c r="M77" s="21"/>
      <c r="N77" s="21"/>
      <c r="O77" s="21"/>
      <c r="P77" s="20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</row>
    <row r="78" spans="5:44">
      <c r="E78" s="19"/>
      <c r="F78" s="19"/>
      <c r="G78" s="19"/>
      <c r="H78" s="20"/>
      <c r="I78" s="21"/>
      <c r="J78" s="21"/>
      <c r="K78" s="21"/>
      <c r="L78" s="20"/>
      <c r="M78" s="21"/>
      <c r="N78" s="21"/>
      <c r="O78" s="21"/>
      <c r="P78" s="20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</row>
    <row r="79" spans="5:44">
      <c r="E79" s="19"/>
      <c r="F79" s="19"/>
      <c r="G79" s="19"/>
      <c r="H79" s="20"/>
      <c r="I79" s="21"/>
      <c r="J79" s="21"/>
      <c r="K79" s="21"/>
      <c r="L79" s="20"/>
      <c r="M79" s="21"/>
      <c r="N79" s="21"/>
      <c r="O79" s="21"/>
      <c r="P79" s="20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</row>
    <row r="80" spans="5:44">
      <c r="E80" s="19"/>
      <c r="F80" s="19"/>
      <c r="G80" s="19"/>
      <c r="H80" s="20"/>
      <c r="I80" s="21"/>
      <c r="J80" s="21"/>
      <c r="K80" s="21"/>
      <c r="L80" s="20"/>
      <c r="M80" s="21"/>
      <c r="N80" s="21"/>
      <c r="O80" s="21"/>
      <c r="P80" s="20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</row>
    <row r="81" spans="5:44">
      <c r="E81" s="19"/>
      <c r="F81" s="19"/>
      <c r="G81" s="19"/>
      <c r="H81" s="20"/>
      <c r="I81" s="21"/>
      <c r="J81" s="21"/>
      <c r="K81" s="21"/>
      <c r="L81" s="20"/>
      <c r="M81" s="21"/>
      <c r="N81" s="21"/>
      <c r="O81" s="21"/>
      <c r="P81" s="20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</row>
    <row r="82" spans="5:44">
      <c r="E82" s="19"/>
      <c r="F82" s="19"/>
      <c r="G82" s="19"/>
      <c r="H82" s="20"/>
      <c r="I82" s="21"/>
      <c r="J82" s="21"/>
      <c r="K82" s="21"/>
      <c r="L82" s="20"/>
      <c r="M82" s="21"/>
      <c r="N82" s="21"/>
      <c r="O82" s="21"/>
      <c r="P82" s="20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</row>
    <row r="83" spans="5:44">
      <c r="E83" s="19"/>
      <c r="F83" s="19"/>
      <c r="G83" s="19"/>
      <c r="H83" s="20"/>
      <c r="I83" s="21"/>
      <c r="J83" s="21"/>
      <c r="K83" s="21"/>
      <c r="L83" s="20"/>
      <c r="M83" s="21"/>
      <c r="N83" s="21"/>
      <c r="O83" s="21"/>
      <c r="P83" s="20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</row>
    <row r="84" spans="5:44">
      <c r="E84" s="19"/>
      <c r="F84" s="19"/>
      <c r="G84" s="19"/>
      <c r="H84" s="20"/>
      <c r="I84" s="21"/>
      <c r="J84" s="21"/>
      <c r="K84" s="21"/>
      <c r="L84" s="20"/>
      <c r="M84" s="21"/>
      <c r="N84" s="21"/>
      <c r="O84" s="21"/>
      <c r="P84" s="20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</row>
    <row r="85" spans="5:44">
      <c r="E85" s="19"/>
      <c r="F85" s="19"/>
      <c r="G85" s="19"/>
      <c r="H85" s="20"/>
      <c r="I85" s="21"/>
      <c r="J85" s="21"/>
      <c r="K85" s="21"/>
      <c r="L85" s="20"/>
      <c r="M85" s="21"/>
      <c r="N85" s="21"/>
      <c r="O85" s="21"/>
      <c r="P85" s="20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</row>
    <row r="86" spans="5:44">
      <c r="E86" s="19"/>
      <c r="F86" s="19"/>
      <c r="G86" s="19"/>
      <c r="H86" s="20"/>
      <c r="I86" s="21"/>
      <c r="J86" s="21"/>
      <c r="K86" s="21"/>
      <c r="L86" s="20"/>
      <c r="M86" s="21"/>
      <c r="N86" s="21"/>
      <c r="O86" s="21"/>
      <c r="P86" s="20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</row>
    <row r="87" spans="5:44">
      <c r="E87" s="19"/>
      <c r="F87" s="19"/>
      <c r="G87" s="19"/>
      <c r="H87" s="20"/>
      <c r="I87" s="21"/>
      <c r="J87" s="21"/>
      <c r="K87" s="21"/>
      <c r="L87" s="20"/>
      <c r="M87" s="21"/>
      <c r="N87" s="21"/>
      <c r="O87" s="21"/>
      <c r="P87" s="20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</row>
    <row r="88" spans="5:44">
      <c r="E88" s="19"/>
      <c r="F88" s="19"/>
      <c r="G88" s="19"/>
      <c r="H88" s="20"/>
      <c r="I88" s="21"/>
      <c r="J88" s="21"/>
      <c r="K88" s="21"/>
      <c r="L88" s="20"/>
      <c r="M88" s="21"/>
      <c r="N88" s="21"/>
      <c r="O88" s="21"/>
      <c r="P88" s="20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</row>
    <row r="89" spans="5:44">
      <c r="E89" s="19"/>
      <c r="F89" s="19"/>
      <c r="G89" s="19"/>
      <c r="H89" s="20"/>
      <c r="I89" s="21"/>
      <c r="J89" s="21"/>
      <c r="K89" s="21"/>
      <c r="L89" s="20"/>
      <c r="M89" s="21"/>
      <c r="N89" s="21"/>
      <c r="O89" s="21"/>
      <c r="P89" s="20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</row>
    <row r="90" spans="5:44">
      <c r="E90" s="19"/>
      <c r="F90" s="19"/>
      <c r="G90" s="19"/>
      <c r="H90" s="20"/>
      <c r="I90" s="21"/>
      <c r="J90" s="21"/>
      <c r="K90" s="21"/>
      <c r="L90" s="20"/>
      <c r="M90" s="21"/>
      <c r="N90" s="21"/>
      <c r="O90" s="21"/>
      <c r="P90" s="20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</row>
    <row r="91" spans="5:44">
      <c r="E91" s="19"/>
      <c r="F91" s="19"/>
      <c r="G91" s="19"/>
      <c r="H91" s="20"/>
      <c r="I91" s="21"/>
      <c r="J91" s="21"/>
      <c r="K91" s="21"/>
      <c r="L91" s="20"/>
      <c r="M91" s="21"/>
      <c r="N91" s="21"/>
      <c r="O91" s="21"/>
      <c r="P91" s="20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</row>
    <row r="92" spans="5:44">
      <c r="E92" s="19"/>
      <c r="F92" s="19"/>
      <c r="G92" s="19"/>
      <c r="H92" s="20"/>
      <c r="I92" s="21"/>
      <c r="J92" s="21"/>
      <c r="K92" s="21"/>
      <c r="L92" s="20"/>
      <c r="M92" s="21"/>
      <c r="N92" s="21"/>
      <c r="O92" s="21"/>
      <c r="P92" s="20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</row>
    <row r="93" spans="5:44">
      <c r="E93" s="19"/>
      <c r="F93" s="19"/>
      <c r="G93" s="19"/>
      <c r="H93" s="20"/>
      <c r="I93" s="21"/>
      <c r="J93" s="21"/>
      <c r="K93" s="21"/>
      <c r="L93" s="20"/>
      <c r="M93" s="21"/>
      <c r="N93" s="21"/>
      <c r="O93" s="21"/>
      <c r="P93" s="20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</row>
    <row r="94" spans="5:44">
      <c r="E94" s="19"/>
      <c r="F94" s="19"/>
      <c r="G94" s="19"/>
      <c r="H94" s="20"/>
      <c r="I94" s="21"/>
      <c r="J94" s="21"/>
      <c r="K94" s="21"/>
      <c r="L94" s="20"/>
      <c r="M94" s="21"/>
      <c r="N94" s="21"/>
      <c r="O94" s="21"/>
      <c r="P94" s="20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</row>
    <row r="95" spans="5:44">
      <c r="E95" s="19"/>
      <c r="F95" s="19"/>
      <c r="G95" s="19"/>
      <c r="H95" s="20"/>
      <c r="I95" s="21"/>
      <c r="J95" s="21"/>
      <c r="K95" s="21"/>
      <c r="L95" s="20"/>
      <c r="M95" s="21"/>
      <c r="N95" s="21"/>
      <c r="O95" s="21"/>
      <c r="P95" s="20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</row>
    <row r="96" spans="5:44">
      <c r="E96" s="19"/>
      <c r="F96" s="19"/>
      <c r="G96" s="19"/>
      <c r="H96" s="20"/>
      <c r="I96" s="21"/>
      <c r="J96" s="21"/>
      <c r="K96" s="21"/>
      <c r="L96" s="20"/>
      <c r="M96" s="21"/>
      <c r="N96" s="21"/>
      <c r="O96" s="21"/>
      <c r="P96" s="20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</row>
    <row r="97" spans="5:44">
      <c r="E97" s="19"/>
      <c r="F97" s="19"/>
      <c r="G97" s="19"/>
      <c r="H97" s="20"/>
      <c r="I97" s="21"/>
      <c r="J97" s="21"/>
      <c r="K97" s="21"/>
      <c r="L97" s="20"/>
      <c r="M97" s="21"/>
      <c r="N97" s="21"/>
      <c r="O97" s="21"/>
      <c r="P97" s="20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</row>
    <row r="98" spans="5:44">
      <c r="E98" s="19"/>
      <c r="F98" s="19"/>
      <c r="G98" s="19"/>
      <c r="H98" s="20"/>
      <c r="I98" s="21"/>
      <c r="J98" s="21"/>
      <c r="K98" s="21"/>
      <c r="L98" s="20"/>
      <c r="M98" s="21"/>
      <c r="N98" s="21"/>
      <c r="O98" s="21"/>
      <c r="P98" s="20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</row>
    <row r="99" spans="5:44">
      <c r="E99" s="19"/>
      <c r="F99" s="19"/>
      <c r="G99" s="19"/>
      <c r="H99" s="20"/>
      <c r="I99" s="21"/>
      <c r="J99" s="21"/>
      <c r="K99" s="21"/>
      <c r="L99" s="20"/>
      <c r="M99" s="21"/>
      <c r="N99" s="21"/>
      <c r="O99" s="21"/>
      <c r="P99" s="20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</row>
    <row r="100" spans="5:44">
      <c r="E100" s="19"/>
      <c r="F100" s="19"/>
      <c r="G100" s="19"/>
      <c r="H100" s="20"/>
      <c r="I100" s="21"/>
      <c r="J100" s="21"/>
      <c r="K100" s="21"/>
      <c r="L100" s="20"/>
      <c r="M100" s="21"/>
      <c r="N100" s="21"/>
      <c r="O100" s="21"/>
      <c r="P100" s="20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</row>
    <row r="101" spans="5:44">
      <c r="E101" s="19"/>
      <c r="F101" s="19"/>
      <c r="G101" s="19"/>
      <c r="H101" s="20"/>
      <c r="I101" s="21"/>
      <c r="J101" s="21"/>
      <c r="K101" s="21"/>
      <c r="L101" s="20"/>
      <c r="M101" s="21"/>
      <c r="N101" s="21"/>
      <c r="O101" s="21"/>
      <c r="P101" s="20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</row>
    <row r="102" spans="5:44">
      <c r="E102" s="19"/>
      <c r="F102" s="19"/>
      <c r="G102" s="19"/>
      <c r="H102" s="20"/>
      <c r="I102" s="21"/>
      <c r="J102" s="21"/>
      <c r="K102" s="21"/>
      <c r="L102" s="20"/>
      <c r="M102" s="21"/>
      <c r="N102" s="21"/>
      <c r="O102" s="21"/>
      <c r="P102" s="20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</row>
    <row r="103" spans="5:44">
      <c r="E103" s="19"/>
      <c r="F103" s="19"/>
      <c r="G103" s="19"/>
      <c r="H103" s="20"/>
      <c r="I103" s="21"/>
      <c r="J103" s="21"/>
      <c r="K103" s="21"/>
      <c r="L103" s="20"/>
      <c r="M103" s="21"/>
      <c r="N103" s="21"/>
      <c r="O103" s="21"/>
      <c r="P103" s="20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</row>
    <row r="104" spans="5:44">
      <c r="E104" s="19"/>
      <c r="F104" s="19"/>
      <c r="G104" s="19"/>
      <c r="H104" s="20"/>
      <c r="I104" s="21"/>
      <c r="J104" s="21"/>
      <c r="K104" s="21"/>
      <c r="L104" s="20"/>
      <c r="M104" s="21"/>
      <c r="N104" s="21"/>
      <c r="O104" s="21"/>
      <c r="P104" s="20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</row>
    <row r="105" spans="5:44">
      <c r="E105" s="19"/>
      <c r="F105" s="19"/>
      <c r="G105" s="19"/>
      <c r="H105" s="20"/>
      <c r="I105" s="21"/>
      <c r="J105" s="21"/>
      <c r="K105" s="21"/>
      <c r="L105" s="20"/>
      <c r="M105" s="21"/>
      <c r="N105" s="21"/>
      <c r="O105" s="21"/>
      <c r="P105" s="20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</row>
    <row r="106" spans="5:44">
      <c r="E106" s="19"/>
      <c r="F106" s="19"/>
      <c r="G106" s="19"/>
      <c r="H106" s="20"/>
      <c r="I106" s="21"/>
      <c r="J106" s="21"/>
      <c r="K106" s="21"/>
      <c r="L106" s="20"/>
      <c r="M106" s="21"/>
      <c r="N106" s="21"/>
      <c r="O106" s="21"/>
      <c r="P106" s="20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</row>
    <row r="107" spans="5:44">
      <c r="E107" s="19"/>
      <c r="F107" s="19"/>
      <c r="G107" s="19"/>
      <c r="H107" s="20"/>
      <c r="I107" s="21"/>
      <c r="J107" s="21"/>
      <c r="K107" s="21"/>
      <c r="L107" s="20"/>
      <c r="M107" s="21"/>
      <c r="N107" s="21"/>
      <c r="O107" s="21"/>
      <c r="P107" s="20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</row>
    <row r="108" spans="5:44">
      <c r="E108" s="19"/>
      <c r="F108" s="19"/>
      <c r="G108" s="19"/>
      <c r="H108" s="20"/>
      <c r="I108" s="21"/>
      <c r="J108" s="21"/>
      <c r="K108" s="21"/>
      <c r="L108" s="20"/>
      <c r="M108" s="21"/>
      <c r="N108" s="21"/>
      <c r="O108" s="21"/>
      <c r="P108" s="20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</row>
    <row r="109" spans="5:44">
      <c r="E109" s="19"/>
      <c r="F109" s="19"/>
      <c r="G109" s="19"/>
      <c r="H109" s="20"/>
      <c r="I109" s="21"/>
      <c r="J109" s="21"/>
      <c r="K109" s="21"/>
      <c r="L109" s="20"/>
      <c r="M109" s="21"/>
      <c r="N109" s="21"/>
      <c r="O109" s="21"/>
      <c r="P109" s="20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</row>
    <row r="110" spans="5:44">
      <c r="E110" s="19"/>
      <c r="F110" s="19"/>
      <c r="G110" s="19"/>
      <c r="H110" s="20"/>
      <c r="I110" s="21"/>
      <c r="J110" s="21"/>
      <c r="K110" s="21"/>
      <c r="L110" s="20"/>
      <c r="M110" s="21"/>
      <c r="N110" s="21"/>
      <c r="O110" s="21"/>
      <c r="P110" s="20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</row>
    <row r="111" spans="5:44">
      <c r="E111" s="19"/>
      <c r="F111" s="19"/>
      <c r="G111" s="19"/>
      <c r="H111" s="20"/>
      <c r="I111" s="21"/>
      <c r="J111" s="21"/>
      <c r="K111" s="21"/>
      <c r="L111" s="20"/>
      <c r="M111" s="21"/>
      <c r="N111" s="21"/>
      <c r="O111" s="21"/>
      <c r="P111" s="20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</row>
    <row r="112" spans="5:44">
      <c r="E112" s="19"/>
      <c r="F112" s="19"/>
      <c r="G112" s="19"/>
      <c r="H112" s="20"/>
      <c r="I112" s="21"/>
      <c r="J112" s="21"/>
      <c r="K112" s="21"/>
      <c r="L112" s="20"/>
      <c r="M112" s="21"/>
      <c r="N112" s="21"/>
      <c r="O112" s="21"/>
      <c r="P112" s="20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</row>
    <row r="113" spans="5:44">
      <c r="E113" s="19"/>
      <c r="F113" s="19"/>
      <c r="G113" s="19"/>
      <c r="H113" s="20"/>
      <c r="I113" s="21"/>
      <c r="J113" s="21"/>
      <c r="K113" s="21"/>
      <c r="L113" s="20"/>
      <c r="M113" s="21"/>
      <c r="N113" s="21"/>
      <c r="O113" s="21"/>
      <c r="P113" s="20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</row>
    <row r="114" spans="5:44">
      <c r="E114" s="19"/>
      <c r="F114" s="19"/>
      <c r="G114" s="19"/>
      <c r="H114" s="20"/>
      <c r="I114" s="21"/>
      <c r="J114" s="21"/>
      <c r="K114" s="21"/>
      <c r="L114" s="20"/>
      <c r="M114" s="21"/>
      <c r="N114" s="21"/>
      <c r="O114" s="21"/>
      <c r="P114" s="20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</row>
    <row r="115" spans="5:44">
      <c r="E115" s="19"/>
      <c r="F115" s="19"/>
      <c r="G115" s="19"/>
      <c r="H115" s="20"/>
      <c r="I115" s="21"/>
      <c r="J115" s="21"/>
      <c r="K115" s="21"/>
      <c r="L115" s="20"/>
      <c r="M115" s="21"/>
      <c r="N115" s="21"/>
      <c r="O115" s="21"/>
      <c r="P115" s="20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</row>
    <row r="116" spans="5:44">
      <c r="E116" s="19"/>
      <c r="F116" s="19"/>
      <c r="G116" s="19"/>
      <c r="H116" s="20"/>
      <c r="I116" s="21"/>
      <c r="J116" s="21"/>
      <c r="K116" s="21"/>
      <c r="L116" s="20"/>
      <c r="M116" s="21"/>
      <c r="N116" s="21"/>
      <c r="O116" s="21"/>
      <c r="P116" s="20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</row>
    <row r="117" spans="5:44">
      <c r="E117" s="19"/>
      <c r="F117" s="19"/>
      <c r="G117" s="19"/>
      <c r="H117" s="20"/>
      <c r="I117" s="21"/>
      <c r="J117" s="21"/>
      <c r="K117" s="21"/>
      <c r="L117" s="20"/>
      <c r="M117" s="21"/>
      <c r="N117" s="21"/>
      <c r="O117" s="21"/>
      <c r="P117" s="20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</row>
    <row r="118" spans="5:44">
      <c r="E118" s="19"/>
      <c r="F118" s="19"/>
      <c r="G118" s="19"/>
      <c r="H118" s="20"/>
      <c r="I118" s="21"/>
      <c r="J118" s="21"/>
      <c r="K118" s="21"/>
      <c r="L118" s="20"/>
      <c r="M118" s="21"/>
      <c r="N118" s="21"/>
      <c r="O118" s="21"/>
      <c r="P118" s="20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</row>
    <row r="119" spans="5:44">
      <c r="E119" s="19"/>
      <c r="F119" s="19"/>
      <c r="G119" s="19"/>
      <c r="H119" s="20"/>
      <c r="I119" s="21"/>
      <c r="J119" s="21"/>
      <c r="K119" s="21"/>
      <c r="L119" s="20"/>
      <c r="M119" s="21"/>
      <c r="N119" s="21"/>
      <c r="O119" s="21"/>
      <c r="P119" s="20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</row>
    <row r="120" spans="5:44">
      <c r="E120" s="19"/>
      <c r="F120" s="19"/>
      <c r="G120" s="19"/>
      <c r="H120" s="20"/>
      <c r="I120" s="21"/>
      <c r="J120" s="21"/>
      <c r="K120" s="21"/>
      <c r="L120" s="20"/>
      <c r="M120" s="21"/>
      <c r="N120" s="21"/>
      <c r="O120" s="21"/>
      <c r="P120" s="20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</row>
    <row r="121" spans="5:44">
      <c r="E121" s="19"/>
      <c r="F121" s="19"/>
      <c r="G121" s="19"/>
      <c r="H121" s="20"/>
      <c r="I121" s="21"/>
      <c r="J121" s="21"/>
      <c r="K121" s="21"/>
      <c r="L121" s="20"/>
      <c r="M121" s="21"/>
      <c r="N121" s="21"/>
      <c r="O121" s="21"/>
      <c r="P121" s="20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</row>
    <row r="122" spans="5:44">
      <c r="E122" s="19"/>
      <c r="F122" s="19"/>
      <c r="G122" s="19"/>
      <c r="H122" s="20"/>
      <c r="I122" s="21"/>
      <c r="J122" s="21"/>
      <c r="K122" s="21"/>
      <c r="L122" s="20"/>
      <c r="M122" s="21"/>
      <c r="N122" s="21"/>
      <c r="O122" s="21"/>
      <c r="P122" s="20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</row>
    <row r="123" spans="5:44">
      <c r="E123" s="19"/>
      <c r="F123" s="19"/>
      <c r="G123" s="19"/>
      <c r="H123" s="20"/>
      <c r="I123" s="21"/>
      <c r="J123" s="21"/>
      <c r="K123" s="21"/>
      <c r="L123" s="20"/>
      <c r="M123" s="21"/>
      <c r="N123" s="21"/>
      <c r="O123" s="21"/>
      <c r="P123" s="20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</row>
    <row r="124" spans="5:44">
      <c r="E124" s="19"/>
      <c r="F124" s="19"/>
      <c r="G124" s="19"/>
      <c r="H124" s="20"/>
      <c r="I124" s="21"/>
      <c r="J124" s="21"/>
      <c r="K124" s="21"/>
      <c r="L124" s="20"/>
      <c r="M124" s="21"/>
      <c r="N124" s="21"/>
      <c r="O124" s="21"/>
      <c r="P124" s="20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</row>
    <row r="125" spans="5:44">
      <c r="E125" s="19"/>
      <c r="F125" s="19"/>
      <c r="G125" s="19"/>
      <c r="H125" s="20"/>
      <c r="I125" s="21"/>
      <c r="J125" s="21"/>
      <c r="K125" s="21"/>
      <c r="L125" s="20"/>
      <c r="M125" s="21"/>
      <c r="N125" s="21"/>
      <c r="O125" s="21"/>
      <c r="P125" s="20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</row>
    <row r="126" spans="5:44">
      <c r="E126" s="19"/>
      <c r="F126" s="19"/>
      <c r="G126" s="19"/>
      <c r="H126" s="20"/>
      <c r="I126" s="21"/>
      <c r="J126" s="21"/>
      <c r="K126" s="21"/>
      <c r="L126" s="20"/>
      <c r="M126" s="21"/>
      <c r="N126" s="21"/>
      <c r="O126" s="21"/>
      <c r="P126" s="20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</row>
    <row r="127" spans="5:44">
      <c r="E127" s="19"/>
      <c r="F127" s="19"/>
      <c r="G127" s="19"/>
      <c r="H127" s="20"/>
      <c r="I127" s="21"/>
      <c r="J127" s="21"/>
      <c r="K127" s="21"/>
      <c r="L127" s="20"/>
      <c r="M127" s="21"/>
      <c r="N127" s="21"/>
      <c r="O127" s="21"/>
      <c r="P127" s="20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</row>
    <row r="128" spans="5:44">
      <c r="E128" s="19"/>
      <c r="F128" s="19"/>
      <c r="G128" s="19"/>
      <c r="H128" s="20"/>
      <c r="I128" s="21"/>
      <c r="J128" s="21"/>
      <c r="K128" s="21"/>
      <c r="L128" s="20"/>
      <c r="M128" s="21"/>
      <c r="N128" s="21"/>
      <c r="O128" s="21"/>
      <c r="P128" s="20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</row>
    <row r="129" spans="5:44">
      <c r="E129" s="19"/>
      <c r="F129" s="19"/>
      <c r="G129" s="19"/>
      <c r="H129" s="20"/>
      <c r="I129" s="21"/>
      <c r="J129" s="21"/>
      <c r="K129" s="21"/>
      <c r="L129" s="20"/>
      <c r="M129" s="21"/>
      <c r="N129" s="21"/>
      <c r="O129" s="21"/>
      <c r="P129" s="20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</row>
    <row r="130" spans="5:44">
      <c r="E130" s="19"/>
      <c r="F130" s="19"/>
      <c r="G130" s="19"/>
      <c r="H130" s="20"/>
      <c r="I130" s="21"/>
      <c r="J130" s="21"/>
      <c r="K130" s="21"/>
      <c r="L130" s="20"/>
      <c r="M130" s="21"/>
      <c r="N130" s="21"/>
      <c r="O130" s="21"/>
      <c r="P130" s="20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</row>
    <row r="131" spans="5:44">
      <c r="E131" s="19"/>
      <c r="F131" s="19"/>
      <c r="G131" s="19"/>
      <c r="H131" s="20"/>
      <c r="I131" s="21"/>
      <c r="J131" s="21"/>
      <c r="K131" s="21"/>
      <c r="L131" s="20"/>
      <c r="M131" s="21"/>
      <c r="N131" s="21"/>
      <c r="O131" s="21"/>
      <c r="P131" s="20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</row>
    <row r="132" spans="5:44">
      <c r="E132" s="19"/>
      <c r="F132" s="19"/>
      <c r="G132" s="19"/>
      <c r="H132" s="20"/>
      <c r="I132" s="21"/>
      <c r="J132" s="21"/>
      <c r="K132" s="21"/>
      <c r="L132" s="20"/>
      <c r="M132" s="21"/>
      <c r="N132" s="21"/>
      <c r="O132" s="21"/>
      <c r="P132" s="20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</row>
    <row r="133" spans="5:44">
      <c r="E133" s="19"/>
      <c r="F133" s="19"/>
      <c r="G133" s="19"/>
      <c r="H133" s="20"/>
      <c r="I133" s="21"/>
      <c r="J133" s="21"/>
      <c r="K133" s="21"/>
      <c r="L133" s="20"/>
      <c r="M133" s="21"/>
      <c r="N133" s="21"/>
      <c r="O133" s="21"/>
      <c r="P133" s="20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</row>
    <row r="134" spans="5:44">
      <c r="E134" s="19"/>
      <c r="F134" s="19"/>
      <c r="G134" s="19"/>
      <c r="H134" s="20"/>
      <c r="I134" s="21"/>
      <c r="J134" s="21"/>
      <c r="K134" s="21"/>
      <c r="L134" s="20"/>
      <c r="M134" s="21"/>
      <c r="N134" s="21"/>
      <c r="O134" s="21"/>
      <c r="P134" s="20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</row>
    <row r="135" spans="5:44">
      <c r="E135" s="19"/>
      <c r="F135" s="19"/>
      <c r="G135" s="19"/>
      <c r="H135" s="20"/>
      <c r="I135" s="21"/>
      <c r="J135" s="21"/>
      <c r="K135" s="21"/>
      <c r="L135" s="20"/>
      <c r="M135" s="21"/>
      <c r="N135" s="21"/>
      <c r="O135" s="21"/>
      <c r="P135" s="20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</row>
    <row r="136" spans="5:44">
      <c r="E136" s="19"/>
      <c r="F136" s="19"/>
      <c r="G136" s="19"/>
      <c r="H136" s="20"/>
      <c r="I136" s="21"/>
      <c r="J136" s="21"/>
      <c r="K136" s="21"/>
      <c r="L136" s="20"/>
      <c r="M136" s="21"/>
      <c r="N136" s="21"/>
      <c r="O136" s="21"/>
      <c r="P136" s="20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</row>
    <row r="137" spans="5:44">
      <c r="E137" s="19"/>
      <c r="F137" s="19"/>
      <c r="G137" s="19"/>
      <c r="H137" s="20"/>
      <c r="I137" s="21"/>
      <c r="J137" s="21"/>
      <c r="K137" s="21"/>
      <c r="L137" s="20"/>
      <c r="M137" s="21"/>
      <c r="N137" s="21"/>
      <c r="O137" s="21"/>
      <c r="P137" s="20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</row>
    <row r="138" spans="5:44">
      <c r="E138" s="19"/>
      <c r="F138" s="19"/>
      <c r="G138" s="19"/>
      <c r="H138" s="20"/>
      <c r="I138" s="21"/>
      <c r="J138" s="21"/>
      <c r="K138" s="21"/>
      <c r="L138" s="20"/>
      <c r="M138" s="21"/>
      <c r="N138" s="21"/>
      <c r="O138" s="21"/>
      <c r="P138" s="20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</row>
    <row r="139" spans="5:44">
      <c r="E139" s="19"/>
      <c r="F139" s="19"/>
      <c r="G139" s="19"/>
      <c r="H139" s="20"/>
      <c r="I139" s="21"/>
      <c r="J139" s="21"/>
      <c r="K139" s="21"/>
      <c r="L139" s="20"/>
      <c r="M139" s="21"/>
      <c r="N139" s="21"/>
      <c r="O139" s="21"/>
      <c r="P139" s="20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</row>
    <row r="140" spans="5:44">
      <c r="E140" s="19"/>
      <c r="F140" s="19"/>
      <c r="G140" s="19"/>
      <c r="H140" s="20"/>
      <c r="I140" s="21"/>
      <c r="J140" s="21"/>
      <c r="K140" s="21"/>
      <c r="L140" s="20"/>
      <c r="M140" s="21"/>
      <c r="N140" s="21"/>
      <c r="O140" s="21"/>
      <c r="P140" s="20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</row>
    <row r="141" spans="5:44">
      <c r="E141" s="19"/>
      <c r="F141" s="19"/>
      <c r="G141" s="19"/>
      <c r="H141" s="20"/>
      <c r="I141" s="21"/>
      <c r="J141" s="21"/>
      <c r="K141" s="21"/>
      <c r="L141" s="20"/>
      <c r="M141" s="21"/>
      <c r="N141" s="21"/>
      <c r="O141" s="21"/>
      <c r="P141" s="20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</row>
    <row r="142" spans="5:44">
      <c r="E142" s="19"/>
      <c r="F142" s="19"/>
      <c r="G142" s="19"/>
      <c r="H142" s="20"/>
      <c r="I142" s="21"/>
      <c r="J142" s="21"/>
      <c r="K142" s="21"/>
      <c r="L142" s="20"/>
      <c r="M142" s="21"/>
      <c r="N142" s="21"/>
      <c r="O142" s="21"/>
      <c r="P142" s="20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</row>
    <row r="143" spans="5:44">
      <c r="E143" s="19"/>
      <c r="F143" s="19"/>
      <c r="G143" s="19"/>
      <c r="H143" s="20"/>
      <c r="I143" s="21"/>
      <c r="J143" s="21"/>
      <c r="K143" s="21"/>
      <c r="L143" s="20"/>
      <c r="M143" s="21"/>
      <c r="N143" s="21"/>
      <c r="O143" s="21"/>
      <c r="P143" s="20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</row>
    <row r="144" spans="5:44">
      <c r="E144" s="19"/>
      <c r="F144" s="19"/>
      <c r="G144" s="19"/>
      <c r="H144" s="20"/>
      <c r="I144" s="21"/>
      <c r="J144" s="21"/>
      <c r="K144" s="21"/>
      <c r="L144" s="20"/>
      <c r="M144" s="21"/>
      <c r="N144" s="21"/>
      <c r="O144" s="21"/>
      <c r="P144" s="20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</row>
    <row r="145" spans="5:44">
      <c r="E145" s="19"/>
      <c r="F145" s="19"/>
      <c r="G145" s="19"/>
      <c r="H145" s="20"/>
      <c r="I145" s="21"/>
      <c r="J145" s="21"/>
      <c r="K145" s="21"/>
      <c r="L145" s="20"/>
      <c r="M145" s="21"/>
      <c r="N145" s="21"/>
      <c r="O145" s="21"/>
      <c r="P145" s="20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</row>
    <row r="146" spans="5:44">
      <c r="E146" s="19"/>
      <c r="F146" s="19"/>
      <c r="G146" s="19"/>
      <c r="H146" s="20"/>
      <c r="I146" s="21"/>
      <c r="J146" s="21"/>
      <c r="K146" s="21"/>
      <c r="L146" s="20"/>
      <c r="M146" s="21"/>
      <c r="N146" s="21"/>
      <c r="O146" s="21"/>
      <c r="P146" s="20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</row>
    <row r="147" spans="5:44">
      <c r="E147" s="19"/>
      <c r="F147" s="19"/>
      <c r="G147" s="19"/>
      <c r="H147" s="20"/>
      <c r="I147" s="21"/>
      <c r="J147" s="21"/>
      <c r="K147" s="21"/>
      <c r="L147" s="20"/>
      <c r="M147" s="21"/>
      <c r="N147" s="21"/>
      <c r="O147" s="21"/>
      <c r="P147" s="20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</row>
    <row r="148" spans="5:44">
      <c r="E148" s="19"/>
      <c r="F148" s="19"/>
      <c r="G148" s="19"/>
      <c r="H148" s="20"/>
      <c r="I148" s="21"/>
      <c r="J148" s="21"/>
      <c r="K148" s="21"/>
      <c r="L148" s="20"/>
      <c r="M148" s="21"/>
      <c r="N148" s="21"/>
      <c r="O148" s="21"/>
      <c r="P148" s="20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</row>
    <row r="149" spans="5:44">
      <c r="E149" s="19"/>
      <c r="F149" s="19"/>
      <c r="G149" s="19"/>
      <c r="H149" s="20"/>
      <c r="I149" s="21"/>
      <c r="J149" s="21"/>
      <c r="K149" s="21"/>
      <c r="L149" s="20"/>
      <c r="M149" s="21"/>
      <c r="N149" s="21"/>
      <c r="O149" s="21"/>
      <c r="P149" s="20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</row>
    <row r="150" spans="5:44">
      <c r="E150" s="19"/>
      <c r="F150" s="19"/>
      <c r="G150" s="19"/>
      <c r="H150" s="20"/>
      <c r="I150" s="21"/>
      <c r="J150" s="21"/>
      <c r="K150" s="21"/>
      <c r="L150" s="20"/>
      <c r="M150" s="21"/>
      <c r="N150" s="21"/>
      <c r="O150" s="21"/>
      <c r="P150" s="20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</row>
    <row r="151" spans="5:44">
      <c r="E151" s="19"/>
      <c r="F151" s="19"/>
      <c r="G151" s="19"/>
      <c r="H151" s="20"/>
      <c r="I151" s="21"/>
      <c r="J151" s="21"/>
      <c r="K151" s="21"/>
      <c r="L151" s="20"/>
      <c r="M151" s="21"/>
      <c r="N151" s="21"/>
      <c r="O151" s="21"/>
      <c r="P151" s="20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</row>
    <row r="152" spans="5:44">
      <c r="E152" s="19"/>
      <c r="F152" s="19"/>
      <c r="G152" s="19"/>
      <c r="H152" s="20"/>
      <c r="I152" s="21"/>
      <c r="J152" s="21"/>
      <c r="K152" s="21"/>
      <c r="L152" s="20"/>
      <c r="M152" s="21"/>
      <c r="N152" s="21"/>
      <c r="O152" s="21"/>
      <c r="P152" s="20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</row>
    <row r="153" spans="5:44">
      <c r="E153" s="19"/>
      <c r="F153" s="19"/>
      <c r="G153" s="19"/>
      <c r="H153" s="20"/>
      <c r="I153" s="21"/>
      <c r="J153" s="21"/>
      <c r="K153" s="21"/>
      <c r="L153" s="20"/>
      <c r="M153" s="21"/>
      <c r="N153" s="21"/>
      <c r="O153" s="21"/>
      <c r="P153" s="20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</row>
    <row r="154" spans="5:44">
      <c r="E154" s="19"/>
      <c r="F154" s="19"/>
      <c r="G154" s="19"/>
      <c r="H154" s="20"/>
      <c r="I154" s="21"/>
      <c r="J154" s="21"/>
      <c r="K154" s="21"/>
      <c r="L154" s="20"/>
      <c r="M154" s="21"/>
      <c r="N154" s="21"/>
      <c r="O154" s="21"/>
      <c r="P154" s="20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</row>
    <row r="155" spans="5:44">
      <c r="E155" s="19"/>
      <c r="F155" s="19"/>
      <c r="G155" s="19"/>
      <c r="H155" s="20"/>
      <c r="I155" s="21"/>
      <c r="J155" s="21"/>
      <c r="K155" s="21"/>
      <c r="L155" s="20"/>
      <c r="M155" s="21"/>
      <c r="N155" s="21"/>
      <c r="O155" s="21"/>
      <c r="P155" s="20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</row>
    <row r="156" spans="5:44">
      <c r="E156" s="19"/>
      <c r="F156" s="19"/>
      <c r="G156" s="19"/>
      <c r="H156" s="20"/>
      <c r="I156" s="21"/>
      <c r="J156" s="21"/>
      <c r="K156" s="21"/>
      <c r="L156" s="20"/>
      <c r="M156" s="21"/>
      <c r="N156" s="21"/>
      <c r="O156" s="21"/>
      <c r="P156" s="20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</row>
    <row r="157" spans="5:44">
      <c r="E157" s="19"/>
      <c r="F157" s="19"/>
      <c r="G157" s="19"/>
      <c r="H157" s="20"/>
      <c r="I157" s="21"/>
      <c r="J157" s="21"/>
      <c r="K157" s="21"/>
      <c r="L157" s="20"/>
      <c r="M157" s="21"/>
      <c r="N157" s="21"/>
      <c r="O157" s="21"/>
      <c r="P157" s="20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</row>
    <row r="158" spans="5:44">
      <c r="E158" s="19"/>
      <c r="F158" s="19"/>
      <c r="G158" s="19"/>
      <c r="H158" s="20"/>
      <c r="I158" s="21"/>
      <c r="J158" s="21"/>
      <c r="K158" s="21"/>
      <c r="L158" s="20"/>
      <c r="M158" s="21"/>
      <c r="N158" s="21"/>
      <c r="O158" s="21"/>
      <c r="P158" s="20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</row>
    <row r="159" spans="5:44">
      <c r="E159" s="19"/>
      <c r="F159" s="19"/>
      <c r="G159" s="19"/>
      <c r="H159" s="20"/>
      <c r="I159" s="21"/>
      <c r="J159" s="21"/>
      <c r="K159" s="21"/>
      <c r="L159" s="20"/>
      <c r="M159" s="21"/>
      <c r="N159" s="21"/>
      <c r="O159" s="21"/>
      <c r="P159" s="20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</row>
    <row r="160" spans="5:44">
      <c r="E160" s="19"/>
      <c r="F160" s="19"/>
      <c r="G160" s="19"/>
      <c r="H160" s="20"/>
      <c r="I160" s="21"/>
      <c r="J160" s="21"/>
      <c r="K160" s="21"/>
      <c r="L160" s="20"/>
      <c r="M160" s="21"/>
      <c r="N160" s="21"/>
      <c r="O160" s="21"/>
      <c r="P160" s="20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</row>
    <row r="161" spans="5:44">
      <c r="E161" s="19"/>
      <c r="F161" s="19"/>
      <c r="G161" s="19"/>
      <c r="H161" s="20"/>
      <c r="I161" s="21"/>
      <c r="J161" s="21"/>
      <c r="K161" s="21"/>
      <c r="L161" s="20"/>
      <c r="M161" s="21"/>
      <c r="N161" s="21"/>
      <c r="O161" s="21"/>
      <c r="P161" s="20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</row>
    <row r="162" spans="5:44">
      <c r="E162" s="19"/>
      <c r="F162" s="19"/>
      <c r="G162" s="19"/>
      <c r="H162" s="20"/>
      <c r="I162" s="21"/>
      <c r="J162" s="21"/>
      <c r="K162" s="21"/>
      <c r="L162" s="20"/>
      <c r="M162" s="21"/>
      <c r="N162" s="21"/>
      <c r="O162" s="21"/>
      <c r="P162" s="20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</row>
    <row r="163" spans="5:44">
      <c r="E163" s="19"/>
      <c r="F163" s="19"/>
      <c r="G163" s="19"/>
      <c r="H163" s="20"/>
      <c r="I163" s="21"/>
      <c r="J163" s="21"/>
      <c r="K163" s="21"/>
      <c r="L163" s="20"/>
      <c r="M163" s="21"/>
      <c r="N163" s="21"/>
      <c r="O163" s="21"/>
      <c r="P163" s="20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</row>
    <row r="164" spans="5:44">
      <c r="E164" s="19"/>
      <c r="F164" s="19"/>
      <c r="G164" s="19"/>
      <c r="H164" s="20"/>
      <c r="I164" s="21"/>
      <c r="J164" s="21"/>
      <c r="K164" s="21"/>
      <c r="L164" s="20"/>
      <c r="M164" s="21"/>
      <c r="N164" s="21"/>
      <c r="O164" s="21"/>
      <c r="P164" s="20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</row>
    <row r="165" spans="5:44">
      <c r="E165" s="19"/>
      <c r="F165" s="19"/>
      <c r="G165" s="19"/>
      <c r="H165" s="20"/>
      <c r="I165" s="21"/>
      <c r="J165" s="21"/>
      <c r="K165" s="21"/>
      <c r="L165" s="20"/>
      <c r="M165" s="21"/>
      <c r="N165" s="21"/>
      <c r="O165" s="21"/>
      <c r="P165" s="20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</row>
    <row r="166" spans="5:44">
      <c r="E166" s="19"/>
      <c r="F166" s="19"/>
      <c r="G166" s="19"/>
      <c r="H166" s="20"/>
      <c r="I166" s="21"/>
      <c r="J166" s="21"/>
      <c r="K166" s="21"/>
      <c r="L166" s="20"/>
      <c r="M166" s="21"/>
      <c r="N166" s="21"/>
      <c r="O166" s="21"/>
      <c r="P166" s="20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</row>
    <row r="167" spans="5:44">
      <c r="E167" s="19"/>
      <c r="F167" s="19"/>
      <c r="G167" s="19"/>
      <c r="H167" s="20"/>
      <c r="I167" s="21"/>
      <c r="J167" s="21"/>
      <c r="K167" s="21"/>
      <c r="L167" s="20"/>
      <c r="M167" s="21"/>
      <c r="N167" s="21"/>
      <c r="O167" s="21"/>
      <c r="P167" s="20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  <c r="AN167" s="21"/>
      <c r="AO167" s="21"/>
      <c r="AP167" s="21"/>
      <c r="AQ167" s="21"/>
      <c r="AR167" s="21"/>
    </row>
    <row r="168" spans="5:44">
      <c r="E168" s="19"/>
      <c r="F168" s="19"/>
      <c r="G168" s="19"/>
      <c r="H168" s="20"/>
      <c r="I168" s="21"/>
      <c r="J168" s="21"/>
      <c r="K168" s="21"/>
      <c r="L168" s="20"/>
      <c r="M168" s="21"/>
      <c r="N168" s="21"/>
      <c r="O168" s="21"/>
      <c r="P168" s="20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1"/>
    </row>
    <row r="169" spans="5:44">
      <c r="E169" s="19"/>
      <c r="F169" s="19"/>
      <c r="G169" s="19"/>
      <c r="H169" s="20"/>
      <c r="I169" s="21"/>
      <c r="J169" s="21"/>
      <c r="K169" s="21"/>
      <c r="L169" s="20"/>
      <c r="M169" s="21"/>
      <c r="N169" s="21"/>
      <c r="O169" s="21"/>
      <c r="P169" s="20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</row>
    <row r="170" spans="5:44">
      <c r="E170" s="19"/>
      <c r="F170" s="19"/>
      <c r="G170" s="19"/>
      <c r="H170" s="20"/>
      <c r="I170" s="21"/>
      <c r="J170" s="21"/>
      <c r="K170" s="21"/>
      <c r="L170" s="20"/>
      <c r="M170" s="21"/>
      <c r="N170" s="21"/>
      <c r="O170" s="21"/>
      <c r="P170" s="20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</row>
    <row r="171" spans="5:44">
      <c r="E171" s="19"/>
      <c r="F171" s="19"/>
      <c r="G171" s="19"/>
      <c r="H171" s="20"/>
      <c r="I171" s="21"/>
      <c r="J171" s="21"/>
      <c r="K171" s="21"/>
      <c r="L171" s="20"/>
      <c r="M171" s="21"/>
      <c r="N171" s="21"/>
      <c r="O171" s="21"/>
      <c r="P171" s="20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</row>
    <row r="172" spans="5:44">
      <c r="E172" s="19"/>
      <c r="F172" s="19"/>
      <c r="G172" s="19"/>
      <c r="H172" s="20"/>
      <c r="I172" s="21"/>
      <c r="J172" s="21"/>
      <c r="K172" s="21"/>
      <c r="L172" s="20"/>
      <c r="M172" s="21"/>
      <c r="N172" s="21"/>
      <c r="O172" s="21"/>
      <c r="P172" s="20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  <c r="AR172" s="21"/>
    </row>
    <row r="173" spans="5:44">
      <c r="E173" s="19"/>
      <c r="F173" s="19"/>
      <c r="G173" s="19"/>
      <c r="H173" s="20"/>
      <c r="I173" s="21"/>
      <c r="J173" s="21"/>
      <c r="K173" s="21"/>
      <c r="L173" s="20"/>
      <c r="M173" s="21"/>
      <c r="N173" s="21"/>
      <c r="O173" s="21"/>
      <c r="P173" s="20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1"/>
      <c r="AP173" s="21"/>
      <c r="AQ173" s="21"/>
      <c r="AR173" s="21"/>
    </row>
    <row r="174" spans="5:44">
      <c r="E174" s="19"/>
      <c r="F174" s="19"/>
      <c r="G174" s="19"/>
      <c r="H174" s="20"/>
      <c r="I174" s="21"/>
      <c r="J174" s="21"/>
      <c r="K174" s="21"/>
      <c r="L174" s="20"/>
      <c r="M174" s="21"/>
      <c r="N174" s="21"/>
      <c r="O174" s="21"/>
      <c r="P174" s="20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  <c r="AR174" s="21"/>
    </row>
    <row r="175" spans="5:44">
      <c r="E175" s="19"/>
      <c r="F175" s="19"/>
      <c r="G175" s="19"/>
      <c r="H175" s="20"/>
      <c r="I175" s="21"/>
      <c r="J175" s="21"/>
      <c r="K175" s="21"/>
      <c r="L175" s="20"/>
      <c r="M175" s="21"/>
      <c r="N175" s="21"/>
      <c r="O175" s="21"/>
      <c r="P175" s="20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  <c r="AR175" s="21"/>
    </row>
    <row r="176" spans="5:44">
      <c r="E176" s="19"/>
      <c r="F176" s="19"/>
      <c r="G176" s="19"/>
      <c r="H176" s="20"/>
      <c r="I176" s="21"/>
      <c r="J176" s="21"/>
      <c r="K176" s="21"/>
      <c r="L176" s="20"/>
      <c r="M176" s="21"/>
      <c r="N176" s="21"/>
      <c r="O176" s="21"/>
      <c r="P176" s="20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21"/>
    </row>
    <row r="177" spans="5:44">
      <c r="E177" s="19"/>
      <c r="F177" s="19"/>
      <c r="G177" s="19"/>
      <c r="H177" s="20"/>
      <c r="I177" s="21"/>
      <c r="J177" s="21"/>
      <c r="K177" s="21"/>
      <c r="L177" s="20"/>
      <c r="M177" s="21"/>
      <c r="N177" s="21"/>
      <c r="O177" s="21"/>
      <c r="P177" s="20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1"/>
    </row>
    <row r="178" spans="5:44">
      <c r="E178" s="19"/>
      <c r="F178" s="19"/>
      <c r="G178" s="19"/>
      <c r="H178" s="20"/>
      <c r="I178" s="21"/>
      <c r="J178" s="21"/>
      <c r="K178" s="21"/>
      <c r="L178" s="20"/>
      <c r="M178" s="21"/>
      <c r="N178" s="21"/>
      <c r="O178" s="21"/>
      <c r="P178" s="20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1"/>
    </row>
    <row r="179" spans="5:44">
      <c r="E179" s="19"/>
      <c r="F179" s="19"/>
      <c r="G179" s="19"/>
      <c r="H179" s="20"/>
      <c r="I179" s="21"/>
      <c r="J179" s="21"/>
      <c r="K179" s="21"/>
      <c r="L179" s="20"/>
      <c r="M179" s="21"/>
      <c r="N179" s="21"/>
      <c r="O179" s="21"/>
      <c r="P179" s="20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  <c r="AQ179" s="21"/>
      <c r="AR179" s="21"/>
    </row>
    <row r="180" spans="5:44">
      <c r="E180" s="19"/>
      <c r="F180" s="19"/>
      <c r="G180" s="19"/>
      <c r="H180" s="20"/>
      <c r="I180" s="21"/>
      <c r="J180" s="21"/>
      <c r="K180" s="21"/>
      <c r="L180" s="20"/>
      <c r="M180" s="21"/>
      <c r="N180" s="21"/>
      <c r="O180" s="21"/>
      <c r="P180" s="20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  <c r="AR180" s="21"/>
    </row>
    <row r="181" spans="5:44">
      <c r="E181" s="19"/>
      <c r="F181" s="19"/>
      <c r="G181" s="19"/>
      <c r="H181" s="20"/>
      <c r="I181" s="21"/>
      <c r="J181" s="21"/>
      <c r="K181" s="21"/>
      <c r="L181" s="20"/>
      <c r="M181" s="21"/>
      <c r="N181" s="21"/>
      <c r="O181" s="21"/>
      <c r="P181" s="20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1"/>
    </row>
    <row r="182" spans="5:44">
      <c r="E182" s="19"/>
      <c r="F182" s="19"/>
      <c r="G182" s="19"/>
      <c r="H182" s="20"/>
      <c r="I182" s="21"/>
      <c r="J182" s="21"/>
      <c r="K182" s="21"/>
      <c r="L182" s="20"/>
      <c r="M182" s="21"/>
      <c r="N182" s="21"/>
      <c r="O182" s="21"/>
      <c r="P182" s="20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1"/>
    </row>
    <row r="183" spans="5:44">
      <c r="E183" s="19"/>
      <c r="F183" s="19"/>
      <c r="G183" s="19"/>
      <c r="H183" s="20"/>
      <c r="I183" s="21"/>
      <c r="J183" s="21"/>
      <c r="K183" s="21"/>
      <c r="L183" s="20"/>
      <c r="M183" s="21"/>
      <c r="N183" s="21"/>
      <c r="O183" s="21"/>
      <c r="P183" s="20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</row>
    <row r="184" spans="5:44">
      <c r="E184" s="19"/>
      <c r="F184" s="19"/>
      <c r="G184" s="19"/>
      <c r="H184" s="20"/>
      <c r="I184" s="21"/>
      <c r="J184" s="21"/>
      <c r="K184" s="21"/>
      <c r="L184" s="20"/>
      <c r="M184" s="21"/>
      <c r="N184" s="21"/>
      <c r="O184" s="21"/>
      <c r="P184" s="20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1"/>
    </row>
    <row r="185" spans="5:44">
      <c r="E185" s="19"/>
      <c r="F185" s="19"/>
      <c r="G185" s="19"/>
      <c r="H185" s="20"/>
      <c r="I185" s="21"/>
      <c r="J185" s="21"/>
      <c r="K185" s="21"/>
      <c r="L185" s="20"/>
      <c r="M185" s="21"/>
      <c r="N185" s="21"/>
      <c r="O185" s="21"/>
      <c r="P185" s="20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</row>
    <row r="186" spans="5:44">
      <c r="E186" s="19"/>
      <c r="F186" s="19"/>
      <c r="G186" s="19"/>
      <c r="H186" s="20"/>
      <c r="I186" s="21"/>
      <c r="J186" s="21"/>
      <c r="K186" s="21"/>
      <c r="L186" s="20"/>
      <c r="M186" s="21"/>
      <c r="N186" s="21"/>
      <c r="O186" s="21"/>
      <c r="P186" s="20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  <c r="AO186" s="21"/>
      <c r="AP186" s="21"/>
      <c r="AQ186" s="21"/>
      <c r="AR186" s="21"/>
    </row>
    <row r="187" spans="5:44">
      <c r="E187" s="19"/>
      <c r="F187" s="19"/>
      <c r="G187" s="19"/>
      <c r="H187" s="20"/>
      <c r="I187" s="21"/>
      <c r="J187" s="21"/>
      <c r="K187" s="21"/>
      <c r="L187" s="20"/>
      <c r="M187" s="21"/>
      <c r="N187" s="21"/>
      <c r="O187" s="21"/>
      <c r="P187" s="20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  <c r="AO187" s="21"/>
      <c r="AP187" s="21"/>
      <c r="AQ187" s="21"/>
      <c r="AR187" s="21"/>
    </row>
    <row r="188" spans="5:44">
      <c r="E188" s="19"/>
      <c r="F188" s="19"/>
      <c r="G188" s="19"/>
      <c r="H188" s="20"/>
      <c r="I188" s="21"/>
      <c r="J188" s="21"/>
      <c r="K188" s="21"/>
      <c r="L188" s="20"/>
      <c r="M188" s="21"/>
      <c r="N188" s="21"/>
      <c r="O188" s="21"/>
      <c r="P188" s="20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  <c r="AO188" s="21"/>
      <c r="AP188" s="21"/>
      <c r="AQ188" s="21"/>
      <c r="AR188" s="21"/>
    </row>
    <row r="189" spans="5:44">
      <c r="E189" s="19"/>
      <c r="F189" s="19"/>
      <c r="G189" s="19"/>
      <c r="H189" s="20"/>
      <c r="I189" s="21"/>
      <c r="J189" s="21"/>
      <c r="K189" s="21"/>
      <c r="L189" s="20"/>
      <c r="M189" s="21"/>
      <c r="N189" s="21"/>
      <c r="O189" s="21"/>
      <c r="P189" s="20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  <c r="AO189" s="21"/>
      <c r="AP189" s="21"/>
      <c r="AQ189" s="21"/>
      <c r="AR189" s="21"/>
    </row>
    <row r="190" spans="5:44">
      <c r="E190" s="19"/>
      <c r="F190" s="19"/>
      <c r="G190" s="19"/>
      <c r="H190" s="20"/>
      <c r="I190" s="21"/>
      <c r="J190" s="21"/>
      <c r="K190" s="21"/>
      <c r="L190" s="20"/>
      <c r="M190" s="21"/>
      <c r="N190" s="21"/>
      <c r="O190" s="21"/>
      <c r="P190" s="20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  <c r="AO190" s="21"/>
      <c r="AP190" s="21"/>
      <c r="AQ190" s="21"/>
      <c r="AR190" s="21"/>
    </row>
    <row r="191" spans="5:44">
      <c r="E191" s="19"/>
      <c r="F191" s="19"/>
      <c r="G191" s="19"/>
      <c r="H191" s="20"/>
      <c r="I191" s="21"/>
      <c r="J191" s="21"/>
      <c r="K191" s="21"/>
      <c r="L191" s="20"/>
      <c r="M191" s="21"/>
      <c r="N191" s="21"/>
      <c r="O191" s="21"/>
      <c r="P191" s="20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  <c r="AM191" s="21"/>
      <c r="AN191" s="21"/>
      <c r="AO191" s="21"/>
      <c r="AP191" s="21"/>
      <c r="AQ191" s="21"/>
      <c r="AR191" s="21"/>
    </row>
    <row r="192" spans="5:44">
      <c r="E192" s="19"/>
      <c r="F192" s="19"/>
      <c r="G192" s="19"/>
      <c r="H192" s="20"/>
      <c r="I192" s="21"/>
      <c r="J192" s="21"/>
      <c r="K192" s="21"/>
      <c r="L192" s="20"/>
      <c r="M192" s="21"/>
      <c r="N192" s="21"/>
      <c r="O192" s="21"/>
      <c r="P192" s="20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  <c r="AM192" s="21"/>
      <c r="AN192" s="21"/>
      <c r="AO192" s="21"/>
      <c r="AP192" s="21"/>
      <c r="AQ192" s="21"/>
      <c r="AR192" s="21"/>
    </row>
    <row r="193" spans="5:44">
      <c r="E193" s="19"/>
      <c r="F193" s="19"/>
      <c r="G193" s="19"/>
      <c r="H193" s="20"/>
      <c r="I193" s="21"/>
      <c r="J193" s="21"/>
      <c r="K193" s="21"/>
      <c r="L193" s="20"/>
      <c r="M193" s="21"/>
      <c r="N193" s="21"/>
      <c r="O193" s="21"/>
      <c r="P193" s="20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  <c r="AM193" s="21"/>
      <c r="AN193" s="21"/>
      <c r="AO193" s="21"/>
      <c r="AP193" s="21"/>
      <c r="AQ193" s="21"/>
      <c r="AR193" s="21"/>
    </row>
    <row r="194" spans="5:44">
      <c r="E194" s="19"/>
      <c r="F194" s="19"/>
      <c r="G194" s="19"/>
      <c r="H194" s="20"/>
      <c r="I194" s="21"/>
      <c r="J194" s="21"/>
      <c r="K194" s="21"/>
      <c r="L194" s="20"/>
      <c r="M194" s="21"/>
      <c r="N194" s="21"/>
      <c r="O194" s="21"/>
      <c r="P194" s="20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21"/>
      <c r="AN194" s="21"/>
      <c r="AO194" s="21"/>
      <c r="AP194" s="21"/>
      <c r="AQ194" s="21"/>
      <c r="AR194" s="21"/>
    </row>
    <row r="195" spans="5:44">
      <c r="E195" s="19"/>
      <c r="F195" s="19"/>
      <c r="G195" s="19"/>
      <c r="H195" s="20"/>
      <c r="I195" s="21"/>
      <c r="J195" s="21"/>
      <c r="K195" s="21"/>
      <c r="L195" s="20"/>
      <c r="M195" s="21"/>
      <c r="N195" s="21"/>
      <c r="O195" s="21"/>
      <c r="P195" s="20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  <c r="AO195" s="21"/>
      <c r="AP195" s="21"/>
      <c r="AQ195" s="21"/>
      <c r="AR195" s="21"/>
    </row>
    <row r="196" spans="5:44">
      <c r="E196" s="19"/>
      <c r="F196" s="19"/>
      <c r="G196" s="19"/>
      <c r="H196" s="20"/>
      <c r="I196" s="21"/>
      <c r="J196" s="21"/>
      <c r="K196" s="21"/>
      <c r="L196" s="20"/>
      <c r="M196" s="21"/>
      <c r="N196" s="21"/>
      <c r="O196" s="21"/>
      <c r="P196" s="20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 s="21"/>
      <c r="AL196" s="21"/>
      <c r="AM196" s="21"/>
      <c r="AN196" s="21"/>
      <c r="AO196" s="21"/>
      <c r="AP196" s="21"/>
      <c r="AQ196" s="21"/>
      <c r="AR196" s="21"/>
    </row>
    <row r="197" spans="5:44">
      <c r="E197" s="19"/>
      <c r="F197" s="19"/>
      <c r="G197" s="19"/>
      <c r="H197" s="20"/>
      <c r="I197" s="21"/>
      <c r="J197" s="21"/>
      <c r="K197" s="21"/>
      <c r="L197" s="20"/>
      <c r="M197" s="21"/>
      <c r="N197" s="21"/>
      <c r="O197" s="21"/>
      <c r="P197" s="20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  <c r="AM197" s="21"/>
      <c r="AN197" s="21"/>
      <c r="AO197" s="21"/>
      <c r="AP197" s="21"/>
      <c r="AQ197" s="21"/>
      <c r="AR197" s="21"/>
    </row>
    <row r="198" spans="5:44">
      <c r="E198" s="19"/>
      <c r="F198" s="19"/>
      <c r="G198" s="19"/>
      <c r="H198" s="20"/>
      <c r="I198" s="21"/>
      <c r="J198" s="21"/>
      <c r="K198" s="21"/>
      <c r="L198" s="20"/>
      <c r="M198" s="21"/>
      <c r="N198" s="21"/>
      <c r="O198" s="21"/>
      <c r="P198" s="20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  <c r="AN198" s="21"/>
      <c r="AO198" s="21"/>
      <c r="AP198" s="21"/>
      <c r="AQ198" s="21"/>
      <c r="AR198" s="21"/>
    </row>
    <row r="199" spans="5:44">
      <c r="E199" s="19"/>
      <c r="F199" s="19"/>
      <c r="G199" s="19"/>
      <c r="H199" s="20"/>
      <c r="I199" s="21"/>
      <c r="J199" s="21"/>
      <c r="K199" s="21"/>
      <c r="L199" s="20"/>
      <c r="M199" s="21"/>
      <c r="N199" s="21"/>
      <c r="O199" s="21"/>
      <c r="P199" s="20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  <c r="AN199" s="21"/>
      <c r="AO199" s="21"/>
      <c r="AP199" s="21"/>
      <c r="AQ199" s="21"/>
      <c r="AR199" s="21"/>
    </row>
    <row r="200" spans="5:44">
      <c r="E200" s="19"/>
      <c r="F200" s="19"/>
      <c r="G200" s="19"/>
      <c r="H200" s="20"/>
      <c r="I200" s="21"/>
      <c r="J200" s="21"/>
      <c r="K200" s="21"/>
      <c r="L200" s="20"/>
      <c r="M200" s="21"/>
      <c r="N200" s="21"/>
      <c r="O200" s="21"/>
      <c r="P200" s="20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21"/>
      <c r="AQ200" s="21"/>
      <c r="AR200" s="21"/>
    </row>
    <row r="201" spans="5:44">
      <c r="E201" s="19"/>
      <c r="F201" s="19"/>
      <c r="G201" s="19"/>
      <c r="H201" s="20"/>
      <c r="I201" s="21"/>
      <c r="J201" s="21"/>
      <c r="K201" s="21"/>
      <c r="L201" s="20"/>
      <c r="M201" s="21"/>
      <c r="N201" s="21"/>
      <c r="O201" s="21"/>
      <c r="P201" s="20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  <c r="AM201" s="21"/>
      <c r="AN201" s="21"/>
      <c r="AO201" s="21"/>
      <c r="AP201" s="21"/>
      <c r="AQ201" s="21"/>
      <c r="AR201" s="21"/>
    </row>
    <row r="202" spans="5:44">
      <c r="E202" s="19"/>
      <c r="F202" s="19"/>
      <c r="G202" s="19"/>
      <c r="H202" s="20"/>
      <c r="I202" s="21"/>
      <c r="J202" s="21"/>
      <c r="K202" s="21"/>
      <c r="L202" s="20"/>
      <c r="M202" s="21"/>
      <c r="N202" s="21"/>
      <c r="O202" s="21"/>
      <c r="P202" s="20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  <c r="AL202" s="21"/>
      <c r="AM202" s="21"/>
      <c r="AN202" s="21"/>
      <c r="AO202" s="21"/>
      <c r="AP202" s="21"/>
      <c r="AQ202" s="21"/>
      <c r="AR202" s="21"/>
    </row>
    <row r="203" spans="5:44">
      <c r="E203" s="19"/>
      <c r="F203" s="19"/>
      <c r="G203" s="19"/>
      <c r="H203" s="20"/>
      <c r="I203" s="21"/>
      <c r="J203" s="21"/>
      <c r="K203" s="21"/>
      <c r="L203" s="20"/>
      <c r="M203" s="21"/>
      <c r="N203" s="21"/>
      <c r="O203" s="21"/>
      <c r="P203" s="20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  <c r="AM203" s="21"/>
      <c r="AN203" s="21"/>
      <c r="AO203" s="21"/>
      <c r="AP203" s="21"/>
      <c r="AQ203" s="21"/>
      <c r="AR203" s="21"/>
    </row>
    <row r="204" spans="5:44">
      <c r="E204" s="19"/>
      <c r="F204" s="19"/>
      <c r="G204" s="19"/>
      <c r="H204" s="20"/>
      <c r="I204" s="21"/>
      <c r="J204" s="21"/>
      <c r="K204" s="21"/>
      <c r="L204" s="20"/>
      <c r="M204" s="21"/>
      <c r="N204" s="21"/>
      <c r="O204" s="21"/>
      <c r="P204" s="20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  <c r="AN204" s="21"/>
      <c r="AO204" s="21"/>
      <c r="AP204" s="21"/>
      <c r="AQ204" s="21"/>
      <c r="AR204" s="21"/>
    </row>
    <row r="205" spans="5:44">
      <c r="E205" s="19"/>
      <c r="F205" s="19"/>
      <c r="G205" s="19"/>
      <c r="H205" s="20"/>
      <c r="I205" s="21"/>
      <c r="J205" s="21"/>
      <c r="K205" s="21"/>
      <c r="L205" s="20"/>
      <c r="M205" s="21"/>
      <c r="N205" s="21"/>
      <c r="O205" s="21"/>
      <c r="P205" s="20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  <c r="AM205" s="21"/>
      <c r="AN205" s="21"/>
      <c r="AO205" s="21"/>
      <c r="AP205" s="21"/>
      <c r="AQ205" s="21"/>
      <c r="AR205" s="21"/>
    </row>
    <row r="206" spans="5:44">
      <c r="E206" s="19"/>
      <c r="F206" s="19"/>
      <c r="G206" s="19"/>
      <c r="H206" s="20"/>
      <c r="I206" s="21"/>
      <c r="J206" s="21"/>
      <c r="K206" s="21"/>
      <c r="L206" s="20"/>
      <c r="M206" s="21"/>
      <c r="N206" s="21"/>
      <c r="O206" s="21"/>
      <c r="P206" s="20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  <c r="AM206" s="21"/>
      <c r="AN206" s="21"/>
      <c r="AO206" s="21"/>
      <c r="AP206" s="21"/>
      <c r="AQ206" s="21"/>
      <c r="AR206" s="21"/>
    </row>
    <row r="207" spans="5:44">
      <c r="E207" s="19"/>
      <c r="F207" s="19"/>
      <c r="G207" s="19"/>
      <c r="H207" s="20"/>
      <c r="I207" s="21"/>
      <c r="J207" s="21"/>
      <c r="K207" s="21"/>
      <c r="L207" s="20"/>
      <c r="M207" s="21"/>
      <c r="N207" s="21"/>
      <c r="O207" s="21"/>
      <c r="P207" s="20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  <c r="AN207" s="21"/>
      <c r="AO207" s="21"/>
      <c r="AP207" s="21"/>
      <c r="AQ207" s="21"/>
      <c r="AR207" s="21"/>
    </row>
    <row r="208" spans="5:44">
      <c r="E208" s="19"/>
      <c r="F208" s="19"/>
      <c r="G208" s="19"/>
      <c r="H208" s="20"/>
      <c r="I208" s="21"/>
      <c r="J208" s="21"/>
      <c r="K208" s="21"/>
      <c r="L208" s="20"/>
      <c r="M208" s="21"/>
      <c r="N208" s="21"/>
      <c r="O208" s="21"/>
      <c r="P208" s="20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  <c r="AN208" s="21"/>
      <c r="AO208" s="21"/>
      <c r="AP208" s="21"/>
      <c r="AQ208" s="21"/>
      <c r="AR208" s="21"/>
    </row>
    <row r="209" spans="5:44">
      <c r="E209" s="19"/>
      <c r="F209" s="19"/>
      <c r="G209" s="19"/>
      <c r="H209" s="20"/>
      <c r="I209" s="21"/>
      <c r="J209" s="21"/>
      <c r="K209" s="21"/>
      <c r="L209" s="20"/>
      <c r="M209" s="21"/>
      <c r="N209" s="21"/>
      <c r="O209" s="21"/>
      <c r="P209" s="20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1"/>
    </row>
    <row r="210" spans="5:44">
      <c r="E210" s="19"/>
      <c r="F210" s="19"/>
      <c r="G210" s="19"/>
      <c r="H210" s="20"/>
      <c r="I210" s="21"/>
      <c r="J210" s="21"/>
      <c r="K210" s="21"/>
      <c r="L210" s="20"/>
      <c r="M210" s="21"/>
      <c r="N210" s="21"/>
      <c r="O210" s="21"/>
      <c r="P210" s="20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  <c r="AN210" s="21"/>
      <c r="AO210" s="21"/>
      <c r="AP210" s="21"/>
      <c r="AQ210" s="21"/>
      <c r="AR210" s="21"/>
    </row>
    <row r="211" spans="5:44">
      <c r="E211" s="19"/>
      <c r="F211" s="19"/>
      <c r="G211" s="19"/>
      <c r="H211" s="20"/>
      <c r="I211" s="21"/>
      <c r="J211" s="21"/>
      <c r="K211" s="21"/>
      <c r="L211" s="20"/>
      <c r="M211" s="21"/>
      <c r="N211" s="21"/>
      <c r="O211" s="21"/>
      <c r="P211" s="20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 s="21"/>
      <c r="AL211" s="21"/>
      <c r="AM211" s="21"/>
      <c r="AN211" s="21"/>
      <c r="AO211" s="21"/>
      <c r="AP211" s="21"/>
      <c r="AQ211" s="21"/>
      <c r="AR211" s="21"/>
    </row>
    <row r="212" spans="5:44">
      <c r="E212" s="19"/>
      <c r="F212" s="19"/>
      <c r="G212" s="19"/>
      <c r="H212" s="20"/>
      <c r="I212" s="21"/>
      <c r="J212" s="21"/>
      <c r="K212" s="21"/>
      <c r="L212" s="20"/>
      <c r="M212" s="21"/>
      <c r="N212" s="21"/>
      <c r="O212" s="21"/>
      <c r="P212" s="20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  <c r="AM212" s="21"/>
      <c r="AN212" s="21"/>
      <c r="AO212" s="21"/>
      <c r="AP212" s="21"/>
      <c r="AQ212" s="21"/>
      <c r="AR212" s="21"/>
    </row>
    <row r="213" spans="5:44">
      <c r="E213" s="19"/>
      <c r="F213" s="19"/>
      <c r="G213" s="19"/>
      <c r="H213" s="20"/>
      <c r="I213" s="21"/>
      <c r="J213" s="21"/>
      <c r="K213" s="21"/>
      <c r="L213" s="20"/>
      <c r="M213" s="21"/>
      <c r="N213" s="21"/>
      <c r="O213" s="21"/>
      <c r="P213" s="20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  <c r="AM213" s="21"/>
      <c r="AN213" s="21"/>
      <c r="AO213" s="21"/>
      <c r="AP213" s="21"/>
      <c r="AQ213" s="21"/>
      <c r="AR213" s="21"/>
    </row>
    <row r="214" spans="5:44">
      <c r="E214" s="19"/>
      <c r="F214" s="19"/>
      <c r="G214" s="19"/>
      <c r="H214" s="20"/>
      <c r="I214" s="21"/>
      <c r="J214" s="21"/>
      <c r="K214" s="21"/>
      <c r="L214" s="20"/>
      <c r="M214" s="21"/>
      <c r="N214" s="21"/>
      <c r="O214" s="21"/>
      <c r="P214" s="20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  <c r="AN214" s="21"/>
      <c r="AO214" s="21"/>
      <c r="AP214" s="21"/>
      <c r="AQ214" s="21"/>
      <c r="AR214" s="21"/>
    </row>
    <row r="215" spans="5:44">
      <c r="E215" s="19"/>
      <c r="F215" s="19"/>
      <c r="G215" s="19"/>
      <c r="H215" s="20"/>
      <c r="I215" s="21"/>
      <c r="J215" s="21"/>
      <c r="K215" s="21"/>
      <c r="L215" s="20"/>
      <c r="M215" s="21"/>
      <c r="N215" s="21"/>
      <c r="O215" s="21"/>
      <c r="P215" s="20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  <c r="AM215" s="21"/>
      <c r="AN215" s="21"/>
      <c r="AO215" s="21"/>
      <c r="AP215" s="21"/>
      <c r="AQ215" s="21"/>
      <c r="AR215" s="21"/>
    </row>
    <row r="216" spans="5:44">
      <c r="E216" s="19"/>
      <c r="F216" s="19"/>
      <c r="G216" s="19"/>
      <c r="H216" s="20"/>
      <c r="I216" s="21"/>
      <c r="J216" s="21"/>
      <c r="K216" s="21"/>
      <c r="L216" s="20"/>
      <c r="M216" s="21"/>
      <c r="N216" s="21"/>
      <c r="O216" s="21"/>
      <c r="P216" s="20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  <c r="AP216" s="21"/>
      <c r="AQ216" s="21"/>
      <c r="AR216" s="21"/>
    </row>
    <row r="217" spans="5:44">
      <c r="E217" s="19"/>
      <c r="F217" s="19"/>
      <c r="G217" s="19"/>
      <c r="H217" s="20"/>
      <c r="I217" s="21"/>
      <c r="J217" s="21"/>
      <c r="K217" s="21"/>
      <c r="L217" s="20"/>
      <c r="M217" s="21"/>
      <c r="N217" s="21"/>
      <c r="O217" s="21"/>
      <c r="P217" s="20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21"/>
      <c r="AP217" s="21"/>
      <c r="AQ217" s="21"/>
      <c r="AR217" s="21"/>
    </row>
    <row r="218" spans="5:44">
      <c r="E218" s="19"/>
      <c r="F218" s="19"/>
      <c r="G218" s="19"/>
      <c r="H218" s="20"/>
      <c r="I218" s="21"/>
      <c r="J218" s="21"/>
      <c r="K218" s="21"/>
      <c r="L218" s="20"/>
      <c r="M218" s="21"/>
      <c r="N218" s="21"/>
      <c r="O218" s="21"/>
      <c r="P218" s="20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  <c r="AN218" s="21"/>
      <c r="AO218" s="21"/>
      <c r="AP218" s="21"/>
      <c r="AQ218" s="21"/>
      <c r="AR218" s="21"/>
    </row>
    <row r="219" spans="5:44">
      <c r="E219" s="19"/>
      <c r="F219" s="19"/>
      <c r="G219" s="19"/>
      <c r="H219" s="20"/>
      <c r="I219" s="21"/>
      <c r="J219" s="21"/>
      <c r="K219" s="21"/>
      <c r="L219" s="20"/>
      <c r="M219" s="21"/>
      <c r="N219" s="21"/>
      <c r="O219" s="21"/>
      <c r="P219" s="20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  <c r="AN219" s="21"/>
      <c r="AO219" s="21"/>
      <c r="AP219" s="21"/>
      <c r="AQ219" s="21"/>
      <c r="AR219" s="21"/>
    </row>
    <row r="220" spans="5:44">
      <c r="E220" s="19"/>
      <c r="F220" s="19"/>
      <c r="G220" s="19"/>
      <c r="H220" s="20"/>
      <c r="I220" s="21"/>
      <c r="J220" s="21"/>
      <c r="K220" s="21"/>
      <c r="L220" s="20"/>
      <c r="M220" s="21"/>
      <c r="N220" s="21"/>
      <c r="O220" s="21"/>
      <c r="P220" s="20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  <c r="AM220" s="21"/>
      <c r="AN220" s="21"/>
      <c r="AO220" s="21"/>
      <c r="AP220" s="21"/>
      <c r="AQ220" s="21"/>
      <c r="AR220" s="21"/>
    </row>
    <row r="221" spans="5:44">
      <c r="E221" s="19"/>
      <c r="F221" s="19"/>
      <c r="G221" s="19"/>
      <c r="H221" s="20"/>
      <c r="I221" s="21"/>
      <c r="J221" s="21"/>
      <c r="K221" s="21"/>
      <c r="L221" s="20"/>
      <c r="M221" s="21"/>
      <c r="N221" s="21"/>
      <c r="O221" s="21"/>
      <c r="P221" s="20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  <c r="AM221" s="21"/>
      <c r="AN221" s="21"/>
      <c r="AO221" s="21"/>
      <c r="AP221" s="21"/>
      <c r="AQ221" s="21"/>
      <c r="AR221" s="21"/>
    </row>
    <row r="222" spans="5:44">
      <c r="E222" s="19"/>
      <c r="F222" s="19"/>
      <c r="G222" s="19"/>
      <c r="H222" s="20"/>
      <c r="I222" s="21"/>
      <c r="J222" s="21"/>
      <c r="K222" s="21"/>
      <c r="L222" s="20"/>
      <c r="M222" s="21"/>
      <c r="N222" s="21"/>
      <c r="O222" s="21"/>
      <c r="P222" s="20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</row>
    <row r="223" spans="5:44">
      <c r="E223" s="19"/>
      <c r="F223" s="19"/>
      <c r="G223" s="19"/>
      <c r="H223" s="20"/>
      <c r="I223" s="21"/>
      <c r="J223" s="21"/>
      <c r="K223" s="21"/>
      <c r="L223" s="20"/>
      <c r="M223" s="21"/>
      <c r="N223" s="21"/>
      <c r="O223" s="21"/>
      <c r="P223" s="20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  <c r="AN223" s="21"/>
      <c r="AO223" s="21"/>
      <c r="AP223" s="21"/>
      <c r="AQ223" s="21"/>
      <c r="AR223" s="21"/>
    </row>
    <row r="224" spans="5:44">
      <c r="E224" s="19"/>
      <c r="F224" s="19"/>
      <c r="G224" s="19"/>
      <c r="H224" s="20"/>
      <c r="I224" s="21"/>
      <c r="J224" s="21"/>
      <c r="K224" s="21"/>
      <c r="L224" s="20"/>
      <c r="M224" s="21"/>
      <c r="N224" s="21"/>
      <c r="O224" s="21"/>
      <c r="P224" s="20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21"/>
      <c r="AQ224" s="21"/>
      <c r="AR224" s="21"/>
    </row>
    <row r="225" spans="5:44">
      <c r="E225" s="19"/>
      <c r="F225" s="19"/>
      <c r="G225" s="19"/>
      <c r="H225" s="20"/>
      <c r="I225" s="21"/>
      <c r="J225" s="21"/>
      <c r="K225" s="21"/>
      <c r="L225" s="20"/>
      <c r="M225" s="21"/>
      <c r="N225" s="21"/>
      <c r="O225" s="21"/>
      <c r="P225" s="20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O225" s="21"/>
      <c r="AP225" s="21"/>
      <c r="AQ225" s="21"/>
      <c r="AR225" s="21"/>
    </row>
    <row r="226" spans="5:44">
      <c r="E226" s="19"/>
      <c r="F226" s="19"/>
      <c r="G226" s="19"/>
      <c r="H226" s="20"/>
      <c r="I226" s="21"/>
      <c r="J226" s="21"/>
      <c r="K226" s="21"/>
      <c r="L226" s="20"/>
      <c r="M226" s="21"/>
      <c r="N226" s="21"/>
      <c r="O226" s="21"/>
      <c r="P226" s="20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O226" s="21"/>
      <c r="AP226" s="21"/>
      <c r="AQ226" s="21"/>
      <c r="AR226" s="21"/>
    </row>
    <row r="227" spans="5:44">
      <c r="E227" s="19"/>
      <c r="F227" s="19"/>
      <c r="G227" s="19"/>
      <c r="H227" s="20"/>
      <c r="I227" s="21"/>
      <c r="J227" s="21"/>
      <c r="K227" s="21"/>
      <c r="L227" s="20"/>
      <c r="M227" s="21"/>
      <c r="N227" s="21"/>
      <c r="O227" s="21"/>
      <c r="P227" s="20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O227" s="21"/>
      <c r="AP227" s="21"/>
      <c r="AQ227" s="21"/>
      <c r="AR227" s="21"/>
    </row>
    <row r="228" spans="5:44">
      <c r="E228" s="19"/>
      <c r="F228" s="19"/>
      <c r="G228" s="19"/>
      <c r="H228" s="20"/>
      <c r="I228" s="21"/>
      <c r="J228" s="21"/>
      <c r="K228" s="21"/>
      <c r="L228" s="20"/>
      <c r="M228" s="21"/>
      <c r="N228" s="21"/>
      <c r="O228" s="21"/>
      <c r="P228" s="20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  <c r="AN228" s="21"/>
      <c r="AO228" s="21"/>
      <c r="AP228" s="21"/>
      <c r="AQ228" s="21"/>
      <c r="AR228" s="21"/>
    </row>
    <row r="229" spans="5:44">
      <c r="E229" s="19"/>
      <c r="F229" s="19"/>
      <c r="G229" s="19"/>
      <c r="H229" s="20"/>
      <c r="I229" s="21"/>
      <c r="J229" s="21"/>
      <c r="K229" s="21"/>
      <c r="L229" s="20"/>
      <c r="M229" s="21"/>
      <c r="N229" s="21"/>
      <c r="O229" s="21"/>
      <c r="P229" s="20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  <c r="AL229" s="21"/>
      <c r="AM229" s="21"/>
      <c r="AN229" s="21"/>
      <c r="AO229" s="21"/>
      <c r="AP229" s="21"/>
      <c r="AQ229" s="21"/>
      <c r="AR229" s="21"/>
    </row>
    <row r="230" spans="5:44">
      <c r="E230" s="19"/>
      <c r="F230" s="19"/>
      <c r="G230" s="19"/>
      <c r="H230" s="20"/>
      <c r="I230" s="21"/>
      <c r="J230" s="21"/>
      <c r="K230" s="21"/>
      <c r="L230" s="20"/>
      <c r="M230" s="21"/>
      <c r="N230" s="21"/>
      <c r="O230" s="21"/>
      <c r="P230" s="20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  <c r="AO230" s="21"/>
      <c r="AP230" s="21"/>
      <c r="AQ230" s="21"/>
      <c r="AR230" s="21"/>
    </row>
    <row r="231" spans="5:44">
      <c r="E231" s="19"/>
      <c r="F231" s="19"/>
      <c r="G231" s="19"/>
      <c r="H231" s="20"/>
      <c r="I231" s="21"/>
      <c r="J231" s="21"/>
      <c r="K231" s="21"/>
      <c r="L231" s="20"/>
      <c r="M231" s="21"/>
      <c r="N231" s="21"/>
      <c r="O231" s="21"/>
      <c r="P231" s="20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  <c r="AL231" s="21"/>
      <c r="AM231" s="21"/>
      <c r="AN231" s="21"/>
      <c r="AO231" s="21"/>
      <c r="AP231" s="21"/>
      <c r="AQ231" s="21"/>
      <c r="AR231" s="21"/>
    </row>
    <row r="232" spans="5:44">
      <c r="E232" s="19"/>
      <c r="F232" s="19"/>
      <c r="G232" s="19"/>
      <c r="H232" s="20"/>
      <c r="I232" s="21"/>
      <c r="J232" s="21"/>
      <c r="K232" s="21"/>
      <c r="L232" s="20"/>
      <c r="M232" s="21"/>
      <c r="N232" s="21"/>
      <c r="O232" s="21"/>
      <c r="P232" s="20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  <c r="AL232" s="21"/>
      <c r="AM232" s="21"/>
      <c r="AN232" s="21"/>
      <c r="AO232" s="21"/>
      <c r="AP232" s="21"/>
      <c r="AQ232" s="21"/>
      <c r="AR232" s="21"/>
    </row>
    <row r="233" spans="5:44">
      <c r="E233" s="19"/>
      <c r="F233" s="19"/>
      <c r="G233" s="19"/>
      <c r="H233" s="20"/>
      <c r="I233" s="21"/>
      <c r="J233" s="21"/>
      <c r="K233" s="21"/>
      <c r="L233" s="20"/>
      <c r="M233" s="21"/>
      <c r="N233" s="21"/>
      <c r="O233" s="21"/>
      <c r="P233" s="20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  <c r="AR233" s="21"/>
    </row>
    <row r="234" spans="5:44">
      <c r="E234" s="19"/>
      <c r="F234" s="19"/>
      <c r="G234" s="19"/>
      <c r="H234" s="20"/>
      <c r="I234" s="21"/>
      <c r="J234" s="21"/>
      <c r="K234" s="21"/>
      <c r="L234" s="20"/>
      <c r="M234" s="21"/>
      <c r="N234" s="21"/>
      <c r="O234" s="21"/>
      <c r="P234" s="20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  <c r="AN234" s="21"/>
      <c r="AO234" s="21"/>
      <c r="AP234" s="21"/>
      <c r="AQ234" s="21"/>
      <c r="AR234" s="21"/>
    </row>
    <row r="235" spans="5:44">
      <c r="E235" s="19"/>
      <c r="F235" s="19"/>
      <c r="G235" s="19"/>
      <c r="H235" s="20"/>
      <c r="I235" s="21"/>
      <c r="J235" s="21"/>
      <c r="K235" s="21"/>
      <c r="L235" s="20"/>
      <c r="M235" s="21"/>
      <c r="N235" s="21"/>
      <c r="O235" s="21"/>
      <c r="P235" s="20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/>
      <c r="AR235" s="21"/>
    </row>
    <row r="236" spans="5:44">
      <c r="E236" s="19"/>
      <c r="F236" s="19"/>
      <c r="G236" s="19"/>
      <c r="H236" s="20"/>
      <c r="I236" s="21"/>
      <c r="J236" s="21"/>
      <c r="K236" s="21"/>
      <c r="L236" s="20"/>
      <c r="M236" s="21"/>
      <c r="N236" s="21"/>
      <c r="O236" s="21"/>
      <c r="P236" s="20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O236" s="21"/>
      <c r="AP236" s="21"/>
      <c r="AQ236" s="21"/>
      <c r="AR236" s="21"/>
    </row>
    <row r="237" spans="5:44">
      <c r="E237" s="19"/>
      <c r="F237" s="19"/>
      <c r="G237" s="19"/>
      <c r="H237" s="20"/>
      <c r="I237" s="21"/>
      <c r="J237" s="21"/>
      <c r="K237" s="21"/>
      <c r="L237" s="20"/>
      <c r="M237" s="21"/>
      <c r="N237" s="21"/>
      <c r="O237" s="21"/>
      <c r="P237" s="20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  <c r="AN237" s="21"/>
      <c r="AO237" s="21"/>
      <c r="AP237" s="21"/>
      <c r="AQ237" s="21"/>
      <c r="AR237" s="21"/>
    </row>
    <row r="238" spans="5:44">
      <c r="E238" s="19"/>
      <c r="F238" s="19"/>
      <c r="G238" s="19"/>
      <c r="H238" s="20"/>
      <c r="I238" s="21"/>
      <c r="J238" s="21"/>
      <c r="K238" s="21"/>
      <c r="L238" s="20"/>
      <c r="M238" s="21"/>
      <c r="N238" s="21"/>
      <c r="O238" s="21"/>
      <c r="P238" s="20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21"/>
      <c r="AO238" s="21"/>
      <c r="AP238" s="21"/>
      <c r="AQ238" s="21"/>
      <c r="AR238" s="21"/>
    </row>
    <row r="239" spans="5:44">
      <c r="E239" s="19"/>
      <c r="F239" s="19"/>
      <c r="G239" s="19"/>
      <c r="H239" s="20"/>
      <c r="I239" s="21"/>
      <c r="J239" s="21"/>
      <c r="K239" s="21"/>
      <c r="L239" s="20"/>
      <c r="M239" s="21"/>
      <c r="N239" s="21"/>
      <c r="O239" s="21"/>
      <c r="P239" s="20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21"/>
      <c r="AO239" s="21"/>
      <c r="AP239" s="21"/>
      <c r="AQ239" s="21"/>
      <c r="AR239" s="21"/>
    </row>
    <row r="240" spans="5:44">
      <c r="E240" s="19"/>
      <c r="F240" s="19"/>
      <c r="G240" s="19"/>
      <c r="H240" s="20"/>
      <c r="I240" s="21"/>
      <c r="J240" s="21"/>
      <c r="K240" s="21"/>
      <c r="L240" s="20"/>
      <c r="M240" s="21"/>
      <c r="N240" s="21"/>
      <c r="O240" s="21"/>
      <c r="P240" s="20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O240" s="21"/>
      <c r="AP240" s="21"/>
      <c r="AQ240" s="21"/>
      <c r="AR240" s="21"/>
    </row>
    <row r="241" spans="5:44">
      <c r="E241" s="19"/>
      <c r="F241" s="19"/>
      <c r="G241" s="19"/>
      <c r="H241" s="20"/>
      <c r="I241" s="21"/>
      <c r="J241" s="21"/>
      <c r="K241" s="21"/>
      <c r="L241" s="20"/>
      <c r="M241" s="21"/>
      <c r="N241" s="21"/>
      <c r="O241" s="21"/>
      <c r="P241" s="20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  <c r="AN241" s="21"/>
      <c r="AO241" s="21"/>
      <c r="AP241" s="21"/>
      <c r="AQ241" s="21"/>
      <c r="AR241" s="21"/>
    </row>
    <row r="242" spans="5:44">
      <c r="E242" s="19"/>
      <c r="F242" s="19"/>
      <c r="G242" s="19"/>
      <c r="H242" s="20"/>
      <c r="I242" s="21"/>
      <c r="J242" s="21"/>
      <c r="K242" s="21"/>
      <c r="L242" s="20"/>
      <c r="M242" s="21"/>
      <c r="N242" s="21"/>
      <c r="O242" s="21"/>
      <c r="P242" s="20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O242" s="21"/>
      <c r="AP242" s="21"/>
      <c r="AQ242" s="21"/>
      <c r="AR242" s="21"/>
    </row>
    <row r="243" spans="5:44">
      <c r="E243" s="19"/>
      <c r="F243" s="19"/>
      <c r="G243" s="19"/>
      <c r="H243" s="20"/>
      <c r="I243" s="21"/>
      <c r="J243" s="21"/>
      <c r="K243" s="21"/>
      <c r="L243" s="20"/>
      <c r="M243" s="21"/>
      <c r="N243" s="21"/>
      <c r="O243" s="21"/>
      <c r="P243" s="20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O243" s="21"/>
      <c r="AP243" s="21"/>
      <c r="AQ243" s="21"/>
      <c r="AR243" s="21"/>
    </row>
    <row r="244" spans="5:44">
      <c r="E244" s="19"/>
      <c r="F244" s="19"/>
      <c r="G244" s="19"/>
      <c r="H244" s="20"/>
      <c r="I244" s="21"/>
      <c r="J244" s="21"/>
      <c r="K244" s="21"/>
      <c r="L244" s="20"/>
      <c r="M244" s="21"/>
      <c r="N244" s="21"/>
      <c r="O244" s="21"/>
      <c r="P244" s="20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  <c r="AN244" s="21"/>
      <c r="AO244" s="21"/>
      <c r="AP244" s="21"/>
      <c r="AQ244" s="21"/>
      <c r="AR244" s="21"/>
    </row>
    <row r="245" spans="5:44">
      <c r="E245" s="19"/>
      <c r="F245" s="19"/>
      <c r="G245" s="19"/>
      <c r="H245" s="20"/>
      <c r="I245" s="21"/>
      <c r="J245" s="21"/>
      <c r="K245" s="21"/>
      <c r="L245" s="20"/>
      <c r="M245" s="21"/>
      <c r="N245" s="21"/>
      <c r="O245" s="21"/>
      <c r="P245" s="20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O245" s="21"/>
      <c r="AP245" s="21"/>
      <c r="AQ245" s="21"/>
      <c r="AR245" s="21"/>
    </row>
    <row r="246" spans="5:44">
      <c r="E246" s="19"/>
      <c r="F246" s="19"/>
      <c r="G246" s="19"/>
      <c r="H246" s="20"/>
      <c r="I246" s="21"/>
      <c r="J246" s="21"/>
      <c r="K246" s="21"/>
      <c r="L246" s="20"/>
      <c r="M246" s="21"/>
      <c r="N246" s="21"/>
      <c r="O246" s="21"/>
      <c r="P246" s="20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  <c r="AN246" s="21"/>
      <c r="AO246" s="21"/>
      <c r="AP246" s="21"/>
      <c r="AQ246" s="21"/>
      <c r="AR246" s="21"/>
    </row>
    <row r="247" spans="5:44">
      <c r="E247" s="19"/>
      <c r="F247" s="19"/>
      <c r="G247" s="19"/>
      <c r="H247" s="20"/>
      <c r="I247" s="21"/>
      <c r="J247" s="21"/>
      <c r="K247" s="21"/>
      <c r="L247" s="20"/>
      <c r="M247" s="21"/>
      <c r="N247" s="21"/>
      <c r="O247" s="21"/>
      <c r="P247" s="20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  <c r="AN247" s="21"/>
      <c r="AO247" s="21"/>
      <c r="AP247" s="21"/>
      <c r="AQ247" s="21"/>
      <c r="AR247" s="21"/>
    </row>
    <row r="248" spans="5:44">
      <c r="E248" s="19"/>
      <c r="F248" s="19"/>
      <c r="G248" s="19"/>
      <c r="H248" s="20"/>
      <c r="I248" s="21"/>
      <c r="J248" s="21"/>
      <c r="K248" s="21"/>
      <c r="L248" s="20"/>
      <c r="M248" s="21"/>
      <c r="N248" s="21"/>
      <c r="O248" s="21"/>
      <c r="P248" s="20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21"/>
      <c r="AQ248" s="21"/>
      <c r="AR248" s="21"/>
    </row>
    <row r="249" spans="5:44">
      <c r="E249" s="19"/>
      <c r="F249" s="19"/>
      <c r="G249" s="19"/>
      <c r="H249" s="20"/>
      <c r="I249" s="21"/>
      <c r="J249" s="21"/>
      <c r="K249" s="21"/>
      <c r="L249" s="20"/>
      <c r="M249" s="21"/>
      <c r="N249" s="21"/>
      <c r="O249" s="21"/>
      <c r="P249" s="20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/>
      <c r="AO249" s="21"/>
      <c r="AP249" s="21"/>
      <c r="AQ249" s="21"/>
      <c r="AR249" s="21"/>
    </row>
    <row r="250" spans="5:44">
      <c r="E250" s="19"/>
      <c r="F250" s="19"/>
      <c r="G250" s="19"/>
      <c r="H250" s="20"/>
      <c r="I250" s="21"/>
      <c r="J250" s="21"/>
      <c r="K250" s="21"/>
      <c r="L250" s="20"/>
      <c r="M250" s="21"/>
      <c r="N250" s="21"/>
      <c r="O250" s="21"/>
      <c r="P250" s="20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  <c r="AM250" s="21"/>
      <c r="AN250" s="21"/>
      <c r="AO250" s="21"/>
      <c r="AP250" s="21"/>
      <c r="AQ250" s="21"/>
      <c r="AR250" s="21"/>
    </row>
    <row r="251" spans="5:44">
      <c r="E251" s="19"/>
      <c r="F251" s="19"/>
      <c r="G251" s="19"/>
      <c r="H251" s="20"/>
      <c r="I251" s="21"/>
      <c r="J251" s="21"/>
      <c r="K251" s="21"/>
      <c r="L251" s="20"/>
      <c r="M251" s="21"/>
      <c r="N251" s="21"/>
      <c r="O251" s="21"/>
      <c r="P251" s="20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  <c r="AK251" s="21"/>
      <c r="AL251" s="21"/>
      <c r="AM251" s="21"/>
      <c r="AN251" s="21"/>
      <c r="AO251" s="21"/>
      <c r="AP251" s="21"/>
      <c r="AQ251" s="21"/>
      <c r="AR251" s="21"/>
    </row>
    <row r="252" spans="5:44">
      <c r="E252" s="19"/>
      <c r="F252" s="19"/>
      <c r="G252" s="19"/>
      <c r="H252" s="20"/>
      <c r="I252" s="21"/>
      <c r="J252" s="21"/>
      <c r="K252" s="21"/>
      <c r="L252" s="20"/>
      <c r="M252" s="21"/>
      <c r="N252" s="21"/>
      <c r="O252" s="21"/>
      <c r="P252" s="20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  <c r="AK252" s="21"/>
      <c r="AL252" s="21"/>
      <c r="AM252" s="21"/>
      <c r="AN252" s="21"/>
      <c r="AO252" s="21"/>
      <c r="AP252" s="21"/>
      <c r="AQ252" s="21"/>
      <c r="AR252" s="21"/>
    </row>
    <row r="253" spans="5:44">
      <c r="E253" s="19"/>
      <c r="F253" s="19"/>
      <c r="G253" s="19"/>
      <c r="H253" s="20"/>
      <c r="I253" s="21"/>
      <c r="J253" s="21"/>
      <c r="K253" s="21"/>
      <c r="L253" s="20"/>
      <c r="M253" s="21"/>
      <c r="N253" s="21"/>
      <c r="O253" s="21"/>
      <c r="P253" s="20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21"/>
      <c r="AK253" s="21"/>
      <c r="AL253" s="21"/>
      <c r="AM253" s="21"/>
      <c r="AN253" s="21"/>
      <c r="AO253" s="21"/>
      <c r="AP253" s="21"/>
      <c r="AQ253" s="21"/>
      <c r="AR253" s="21"/>
    </row>
    <row r="254" spans="5:44">
      <c r="E254" s="19"/>
      <c r="F254" s="19"/>
      <c r="G254" s="19"/>
      <c r="H254" s="20"/>
      <c r="I254" s="21"/>
      <c r="J254" s="21"/>
      <c r="K254" s="21"/>
      <c r="L254" s="20"/>
      <c r="M254" s="21"/>
      <c r="N254" s="21"/>
      <c r="O254" s="21"/>
      <c r="P254" s="20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  <c r="AJ254" s="21"/>
      <c r="AK254" s="21"/>
      <c r="AL254" s="21"/>
      <c r="AM254" s="21"/>
      <c r="AN254" s="21"/>
      <c r="AO254" s="21"/>
      <c r="AP254" s="21"/>
      <c r="AQ254" s="21"/>
      <c r="AR254" s="21"/>
    </row>
    <row r="255" spans="5:44">
      <c r="E255" s="19"/>
      <c r="F255" s="19"/>
      <c r="G255" s="19"/>
      <c r="H255" s="20"/>
      <c r="I255" s="21"/>
      <c r="J255" s="21"/>
      <c r="K255" s="21"/>
      <c r="L255" s="20"/>
      <c r="M255" s="21"/>
      <c r="N255" s="21"/>
      <c r="O255" s="21"/>
      <c r="P255" s="20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  <c r="AQ255" s="21"/>
      <c r="AR255" s="21"/>
    </row>
    <row r="256" spans="5:44">
      <c r="E256" s="19"/>
      <c r="F256" s="19"/>
      <c r="G256" s="19"/>
      <c r="H256" s="20"/>
      <c r="I256" s="21"/>
      <c r="J256" s="21"/>
      <c r="K256" s="21"/>
      <c r="L256" s="20"/>
      <c r="M256" s="21"/>
      <c r="N256" s="21"/>
      <c r="O256" s="21"/>
      <c r="P256" s="20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  <c r="AJ256" s="21"/>
      <c r="AK256" s="21"/>
      <c r="AL256" s="21"/>
      <c r="AM256" s="21"/>
      <c r="AN256" s="21"/>
      <c r="AO256" s="21"/>
      <c r="AP256" s="21"/>
      <c r="AQ256" s="21"/>
      <c r="AR256" s="21"/>
    </row>
    <row r="257" spans="5:44">
      <c r="E257" s="19"/>
      <c r="F257" s="19"/>
      <c r="G257" s="19"/>
      <c r="H257" s="20"/>
      <c r="I257" s="21"/>
      <c r="J257" s="21"/>
      <c r="K257" s="21"/>
      <c r="L257" s="20"/>
      <c r="M257" s="21"/>
      <c r="N257" s="21"/>
      <c r="O257" s="21"/>
      <c r="P257" s="20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21"/>
      <c r="AH257" s="21"/>
      <c r="AI257" s="21"/>
      <c r="AJ257" s="21"/>
      <c r="AK257" s="21"/>
      <c r="AL257" s="21"/>
      <c r="AM257" s="21"/>
      <c r="AN257" s="21"/>
      <c r="AO257" s="21"/>
      <c r="AP257" s="21"/>
      <c r="AQ257" s="21"/>
      <c r="AR257" s="21"/>
    </row>
    <row r="258" spans="5:44">
      <c r="E258" s="19"/>
      <c r="F258" s="19"/>
      <c r="G258" s="19"/>
      <c r="H258" s="20"/>
      <c r="I258" s="21"/>
      <c r="J258" s="21"/>
      <c r="K258" s="21"/>
      <c r="L258" s="20"/>
      <c r="M258" s="21"/>
      <c r="N258" s="21"/>
      <c r="O258" s="21"/>
      <c r="P258" s="20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/>
      <c r="AK258" s="21"/>
      <c r="AL258" s="21"/>
      <c r="AM258" s="21"/>
      <c r="AN258" s="21"/>
      <c r="AO258" s="21"/>
      <c r="AP258" s="21"/>
      <c r="AQ258" s="21"/>
      <c r="AR258" s="21"/>
    </row>
    <row r="259" spans="5:44">
      <c r="E259" s="19"/>
      <c r="F259" s="19"/>
      <c r="G259" s="19"/>
      <c r="H259" s="20"/>
      <c r="I259" s="21"/>
      <c r="J259" s="21"/>
      <c r="K259" s="21"/>
      <c r="L259" s="20"/>
      <c r="M259" s="21"/>
      <c r="N259" s="21"/>
      <c r="O259" s="21"/>
      <c r="P259" s="20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  <c r="AK259" s="21"/>
      <c r="AL259" s="21"/>
      <c r="AM259" s="21"/>
      <c r="AN259" s="21"/>
      <c r="AO259" s="21"/>
      <c r="AP259" s="21"/>
      <c r="AQ259" s="21"/>
      <c r="AR259" s="21"/>
    </row>
    <row r="260" spans="5:44">
      <c r="E260" s="19"/>
      <c r="F260" s="19"/>
      <c r="G260" s="19"/>
      <c r="H260" s="20"/>
      <c r="I260" s="21"/>
      <c r="J260" s="21"/>
      <c r="K260" s="21"/>
      <c r="L260" s="20"/>
      <c r="M260" s="21"/>
      <c r="N260" s="21"/>
      <c r="O260" s="21"/>
      <c r="P260" s="20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  <c r="AM260" s="21"/>
      <c r="AN260" s="21"/>
      <c r="AO260" s="21"/>
      <c r="AP260" s="21"/>
      <c r="AQ260" s="21"/>
      <c r="AR260" s="21"/>
    </row>
    <row r="261" spans="5:44">
      <c r="E261" s="19"/>
      <c r="F261" s="19"/>
      <c r="G261" s="19"/>
      <c r="H261" s="20"/>
      <c r="I261" s="21"/>
      <c r="J261" s="21"/>
      <c r="K261" s="21"/>
      <c r="L261" s="20"/>
      <c r="M261" s="21"/>
      <c r="N261" s="21"/>
      <c r="O261" s="21"/>
      <c r="P261" s="20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  <c r="AO261" s="21"/>
      <c r="AP261" s="21"/>
      <c r="AQ261" s="21"/>
      <c r="AR261" s="21"/>
    </row>
    <row r="262" spans="5:44">
      <c r="E262" s="19"/>
      <c r="F262" s="19"/>
      <c r="G262" s="19"/>
      <c r="H262" s="20"/>
      <c r="I262" s="21"/>
      <c r="J262" s="21"/>
      <c r="K262" s="21"/>
      <c r="L262" s="20"/>
      <c r="M262" s="21"/>
      <c r="N262" s="21"/>
      <c r="O262" s="21"/>
      <c r="P262" s="20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  <c r="AO262" s="21"/>
      <c r="AP262" s="21"/>
      <c r="AQ262" s="21"/>
      <c r="AR262" s="21"/>
    </row>
    <row r="263" spans="5:44">
      <c r="E263" s="19"/>
      <c r="F263" s="19"/>
      <c r="G263" s="19"/>
      <c r="H263" s="20"/>
      <c r="I263" s="21"/>
      <c r="J263" s="21"/>
      <c r="K263" s="21"/>
      <c r="L263" s="20"/>
      <c r="M263" s="21"/>
      <c r="N263" s="21"/>
      <c r="O263" s="21"/>
      <c r="P263" s="20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21"/>
      <c r="AI263" s="21"/>
      <c r="AJ263" s="21"/>
      <c r="AK263" s="21"/>
      <c r="AL263" s="21"/>
      <c r="AM263" s="21"/>
      <c r="AN263" s="21"/>
      <c r="AO263" s="21"/>
      <c r="AP263" s="21"/>
      <c r="AQ263" s="21"/>
      <c r="AR263" s="21"/>
    </row>
    <row r="264" spans="5:44">
      <c r="E264" s="19"/>
      <c r="F264" s="19"/>
      <c r="G264" s="19"/>
      <c r="H264" s="20"/>
      <c r="I264" s="21"/>
      <c r="J264" s="21"/>
      <c r="K264" s="21"/>
      <c r="L264" s="20"/>
      <c r="M264" s="21"/>
      <c r="N264" s="21"/>
      <c r="O264" s="21"/>
      <c r="P264" s="20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21"/>
      <c r="AH264" s="21"/>
      <c r="AI264" s="21"/>
      <c r="AJ264" s="21"/>
      <c r="AK264" s="21"/>
      <c r="AL264" s="21"/>
      <c r="AM264" s="21"/>
      <c r="AN264" s="21"/>
      <c r="AO264" s="21"/>
      <c r="AP264" s="21"/>
      <c r="AQ264" s="21"/>
      <c r="AR264" s="21"/>
    </row>
    <row r="265" spans="5:44">
      <c r="E265" s="19"/>
      <c r="F265" s="19"/>
      <c r="G265" s="19"/>
      <c r="H265" s="20"/>
      <c r="I265" s="21"/>
      <c r="J265" s="21"/>
      <c r="K265" s="21"/>
      <c r="L265" s="20"/>
      <c r="M265" s="21"/>
      <c r="N265" s="21"/>
      <c r="O265" s="21"/>
      <c r="P265" s="20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21"/>
      <c r="AH265" s="21"/>
      <c r="AI265" s="21"/>
      <c r="AJ265" s="21"/>
      <c r="AK265" s="21"/>
      <c r="AL265" s="21"/>
      <c r="AM265" s="21"/>
      <c r="AN265" s="21"/>
      <c r="AO265" s="21"/>
      <c r="AP265" s="21"/>
      <c r="AQ265" s="21"/>
      <c r="AR265" s="21"/>
    </row>
    <row r="266" spans="5:44">
      <c r="E266" s="19"/>
      <c r="F266" s="19"/>
      <c r="G266" s="19"/>
      <c r="H266" s="20"/>
      <c r="I266" s="21"/>
      <c r="J266" s="21"/>
      <c r="K266" s="21"/>
      <c r="L266" s="20"/>
      <c r="M266" s="21"/>
      <c r="N266" s="21"/>
      <c r="O266" s="21"/>
      <c r="P266" s="20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21"/>
      <c r="AH266" s="21"/>
      <c r="AI266" s="21"/>
      <c r="AJ266" s="21"/>
      <c r="AK266" s="21"/>
      <c r="AL266" s="21"/>
      <c r="AM266" s="21"/>
      <c r="AN266" s="21"/>
      <c r="AO266" s="21"/>
      <c r="AP266" s="21"/>
      <c r="AQ266" s="21"/>
      <c r="AR266" s="21"/>
    </row>
    <row r="267" spans="5:44">
      <c r="E267" s="19"/>
      <c r="F267" s="19"/>
      <c r="G267" s="19"/>
      <c r="H267" s="20"/>
      <c r="I267" s="21"/>
      <c r="J267" s="21"/>
      <c r="K267" s="21"/>
      <c r="L267" s="20"/>
      <c r="M267" s="21"/>
      <c r="N267" s="21"/>
      <c r="O267" s="21"/>
      <c r="P267" s="20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21"/>
      <c r="AH267" s="21"/>
      <c r="AI267" s="21"/>
      <c r="AJ267" s="21"/>
      <c r="AK267" s="21"/>
      <c r="AL267" s="21"/>
      <c r="AM267" s="21"/>
      <c r="AN267" s="21"/>
      <c r="AO267" s="21"/>
      <c r="AP267" s="21"/>
      <c r="AQ267" s="21"/>
      <c r="AR267" s="21"/>
    </row>
    <row r="268" spans="5:44">
      <c r="E268" s="19"/>
      <c r="F268" s="19"/>
      <c r="G268" s="19"/>
      <c r="H268" s="20"/>
      <c r="I268" s="21"/>
      <c r="J268" s="21"/>
      <c r="K268" s="21"/>
      <c r="L268" s="20"/>
      <c r="M268" s="21"/>
      <c r="N268" s="21"/>
      <c r="O268" s="21"/>
      <c r="P268" s="20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21"/>
      <c r="AH268" s="21"/>
      <c r="AI268" s="21"/>
      <c r="AJ268" s="21"/>
      <c r="AK268" s="21"/>
      <c r="AL268" s="21"/>
      <c r="AM268" s="21"/>
      <c r="AN268" s="21"/>
      <c r="AO268" s="21"/>
      <c r="AP268" s="21"/>
      <c r="AQ268" s="21"/>
      <c r="AR268" s="21"/>
    </row>
    <row r="269" spans="5:44">
      <c r="E269" s="19"/>
      <c r="F269" s="19"/>
      <c r="G269" s="19"/>
      <c r="H269" s="20"/>
      <c r="I269" s="21"/>
      <c r="J269" s="21"/>
      <c r="K269" s="21"/>
      <c r="L269" s="20"/>
      <c r="M269" s="21"/>
      <c r="N269" s="21"/>
      <c r="O269" s="21"/>
      <c r="P269" s="20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  <c r="AJ269" s="21"/>
      <c r="AK269" s="21"/>
      <c r="AL269" s="21"/>
      <c r="AM269" s="21"/>
      <c r="AN269" s="21"/>
      <c r="AO269" s="21"/>
      <c r="AP269" s="21"/>
      <c r="AQ269" s="21"/>
      <c r="AR269" s="21"/>
    </row>
    <row r="270" spans="5:44">
      <c r="E270" s="19"/>
      <c r="F270" s="19"/>
      <c r="G270" s="19"/>
      <c r="H270" s="20"/>
      <c r="I270" s="21"/>
      <c r="J270" s="21"/>
      <c r="K270" s="21"/>
      <c r="L270" s="20"/>
      <c r="M270" s="21"/>
      <c r="N270" s="21"/>
      <c r="O270" s="21"/>
      <c r="P270" s="20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  <c r="AN270" s="21"/>
      <c r="AO270" s="21"/>
      <c r="AP270" s="21"/>
      <c r="AQ270" s="21"/>
      <c r="AR270" s="21"/>
    </row>
    <row r="271" spans="5:44">
      <c r="E271" s="19"/>
      <c r="F271" s="19"/>
      <c r="G271" s="19"/>
      <c r="H271" s="20"/>
      <c r="I271" s="21"/>
      <c r="J271" s="21"/>
      <c r="K271" s="21"/>
      <c r="L271" s="20"/>
      <c r="M271" s="21"/>
      <c r="N271" s="21"/>
      <c r="O271" s="21"/>
      <c r="P271" s="20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  <c r="AN271" s="21"/>
      <c r="AO271" s="21"/>
      <c r="AP271" s="21"/>
      <c r="AQ271" s="21"/>
      <c r="AR271" s="21"/>
    </row>
    <row r="272" spans="5:44">
      <c r="E272" s="19"/>
      <c r="F272" s="19"/>
      <c r="G272" s="19"/>
      <c r="H272" s="20"/>
      <c r="I272" s="21"/>
      <c r="J272" s="21"/>
      <c r="K272" s="21"/>
      <c r="L272" s="20"/>
      <c r="M272" s="21"/>
      <c r="N272" s="21"/>
      <c r="O272" s="21"/>
      <c r="P272" s="20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O272" s="21"/>
      <c r="AP272" s="21"/>
      <c r="AQ272" s="21"/>
      <c r="AR272" s="21"/>
    </row>
    <row r="273" spans="5:44">
      <c r="E273" s="19"/>
      <c r="F273" s="19"/>
      <c r="G273" s="19"/>
      <c r="H273" s="20"/>
      <c r="I273" s="21"/>
      <c r="J273" s="21"/>
      <c r="K273" s="21"/>
      <c r="L273" s="20"/>
      <c r="M273" s="21"/>
      <c r="N273" s="21"/>
      <c r="O273" s="21"/>
      <c r="P273" s="20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21"/>
      <c r="AH273" s="21"/>
      <c r="AI273" s="21"/>
      <c r="AJ273" s="21"/>
      <c r="AK273" s="21"/>
      <c r="AL273" s="21"/>
      <c r="AM273" s="21"/>
      <c r="AN273" s="21"/>
      <c r="AO273" s="21"/>
      <c r="AP273" s="21"/>
      <c r="AQ273" s="21"/>
      <c r="AR273" s="21"/>
    </row>
    <row r="274" spans="5:44">
      <c r="E274" s="19"/>
      <c r="F274" s="19"/>
      <c r="G274" s="19"/>
      <c r="H274" s="20"/>
      <c r="I274" s="21"/>
      <c r="J274" s="21"/>
      <c r="K274" s="21"/>
      <c r="L274" s="20"/>
      <c r="M274" s="21"/>
      <c r="N274" s="21"/>
      <c r="O274" s="21"/>
      <c r="P274" s="20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21"/>
      <c r="AH274" s="21"/>
      <c r="AI274" s="21"/>
      <c r="AJ274" s="21"/>
      <c r="AK274" s="21"/>
      <c r="AL274" s="21"/>
      <c r="AM274" s="21"/>
      <c r="AN274" s="21"/>
      <c r="AO274" s="21"/>
      <c r="AP274" s="21"/>
      <c r="AQ274" s="21"/>
      <c r="AR274" s="21"/>
    </row>
    <row r="275" spans="5:44">
      <c r="E275" s="19"/>
      <c r="F275" s="19"/>
      <c r="G275" s="19"/>
      <c r="H275" s="20"/>
      <c r="I275" s="21"/>
      <c r="J275" s="21"/>
      <c r="K275" s="21"/>
      <c r="L275" s="20"/>
      <c r="M275" s="21"/>
      <c r="N275" s="21"/>
      <c r="O275" s="21"/>
      <c r="P275" s="20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21"/>
      <c r="AH275" s="21"/>
      <c r="AI275" s="21"/>
      <c r="AJ275" s="21"/>
      <c r="AK275" s="21"/>
      <c r="AL275" s="21"/>
      <c r="AM275" s="21"/>
      <c r="AN275" s="21"/>
      <c r="AO275" s="21"/>
      <c r="AP275" s="21"/>
      <c r="AQ275" s="21"/>
      <c r="AR275" s="21"/>
    </row>
    <row r="276" spans="5:44">
      <c r="E276" s="19"/>
      <c r="F276" s="19"/>
      <c r="G276" s="19"/>
      <c r="H276" s="20"/>
      <c r="I276" s="21"/>
      <c r="J276" s="21"/>
      <c r="K276" s="21"/>
      <c r="L276" s="20"/>
      <c r="M276" s="21"/>
      <c r="N276" s="21"/>
      <c r="O276" s="21"/>
      <c r="P276" s="20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21"/>
      <c r="AH276" s="21"/>
      <c r="AI276" s="21"/>
      <c r="AJ276" s="21"/>
      <c r="AK276" s="21"/>
      <c r="AL276" s="21"/>
      <c r="AM276" s="21"/>
      <c r="AN276" s="21"/>
      <c r="AO276" s="21"/>
      <c r="AP276" s="21"/>
      <c r="AQ276" s="21"/>
      <c r="AR276" s="21"/>
    </row>
    <row r="277" spans="5:44">
      <c r="E277" s="19"/>
      <c r="F277" s="19"/>
      <c r="G277" s="19"/>
      <c r="H277" s="20"/>
      <c r="I277" s="21"/>
      <c r="J277" s="21"/>
      <c r="K277" s="21"/>
      <c r="L277" s="20"/>
      <c r="M277" s="21"/>
      <c r="N277" s="21"/>
      <c r="O277" s="21"/>
      <c r="P277" s="20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21"/>
      <c r="AH277" s="21"/>
      <c r="AI277" s="21"/>
      <c r="AJ277" s="21"/>
      <c r="AK277" s="21"/>
      <c r="AL277" s="21"/>
      <c r="AM277" s="21"/>
      <c r="AN277" s="21"/>
      <c r="AO277" s="21"/>
      <c r="AP277" s="21"/>
      <c r="AQ277" s="21"/>
      <c r="AR277" s="21"/>
    </row>
    <row r="278" spans="5:44">
      <c r="E278" s="19"/>
      <c r="F278" s="19"/>
      <c r="G278" s="19"/>
      <c r="H278" s="20"/>
      <c r="I278" s="21"/>
      <c r="J278" s="21"/>
      <c r="K278" s="21"/>
      <c r="L278" s="20"/>
      <c r="M278" s="21"/>
      <c r="N278" s="21"/>
      <c r="O278" s="21"/>
      <c r="P278" s="20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21"/>
      <c r="AH278" s="21"/>
      <c r="AI278" s="21"/>
      <c r="AJ278" s="21"/>
      <c r="AK278" s="21"/>
      <c r="AL278" s="21"/>
      <c r="AM278" s="21"/>
      <c r="AN278" s="21"/>
      <c r="AO278" s="21"/>
      <c r="AP278" s="21"/>
      <c r="AQ278" s="21"/>
      <c r="AR278" s="21"/>
    </row>
    <row r="279" spans="5:44">
      <c r="E279" s="19"/>
      <c r="F279" s="19"/>
      <c r="G279" s="19"/>
      <c r="H279" s="20"/>
      <c r="I279" s="21"/>
      <c r="J279" s="21"/>
      <c r="K279" s="21"/>
      <c r="L279" s="20"/>
      <c r="M279" s="21"/>
      <c r="N279" s="21"/>
      <c r="O279" s="21"/>
      <c r="P279" s="20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  <c r="AH279" s="21"/>
      <c r="AI279" s="21"/>
      <c r="AJ279" s="21"/>
      <c r="AK279" s="21"/>
      <c r="AL279" s="21"/>
      <c r="AM279" s="21"/>
      <c r="AN279" s="21"/>
      <c r="AO279" s="21"/>
      <c r="AP279" s="21"/>
      <c r="AQ279" s="21"/>
      <c r="AR279" s="21"/>
    </row>
    <row r="280" spans="5:44">
      <c r="E280" s="19"/>
      <c r="F280" s="19"/>
      <c r="G280" s="19"/>
      <c r="H280" s="20"/>
      <c r="I280" s="21"/>
      <c r="J280" s="21"/>
      <c r="K280" s="21"/>
      <c r="L280" s="20"/>
      <c r="M280" s="21"/>
      <c r="N280" s="21"/>
      <c r="O280" s="21"/>
      <c r="P280" s="20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21"/>
      <c r="AH280" s="21"/>
      <c r="AI280" s="21"/>
      <c r="AJ280" s="21"/>
      <c r="AK280" s="21"/>
      <c r="AL280" s="21"/>
      <c r="AM280" s="21"/>
      <c r="AN280" s="21"/>
      <c r="AO280" s="21"/>
      <c r="AP280" s="21"/>
      <c r="AQ280" s="21"/>
      <c r="AR280" s="21"/>
    </row>
    <row r="281" spans="5:44">
      <c r="E281" s="19"/>
      <c r="F281" s="19"/>
      <c r="G281" s="19"/>
      <c r="H281" s="20"/>
      <c r="I281" s="21"/>
      <c r="J281" s="21"/>
      <c r="K281" s="21"/>
      <c r="L281" s="20"/>
      <c r="M281" s="21"/>
      <c r="N281" s="21"/>
      <c r="O281" s="21"/>
      <c r="P281" s="20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  <c r="AH281" s="21"/>
      <c r="AI281" s="21"/>
      <c r="AJ281" s="21"/>
      <c r="AK281" s="21"/>
      <c r="AL281" s="21"/>
      <c r="AM281" s="21"/>
      <c r="AN281" s="21"/>
      <c r="AO281" s="21"/>
      <c r="AP281" s="21"/>
      <c r="AQ281" s="21"/>
      <c r="AR281" s="21"/>
    </row>
    <row r="282" spans="5:44">
      <c r="E282" s="19"/>
      <c r="F282" s="19"/>
      <c r="G282" s="19"/>
      <c r="H282" s="20"/>
      <c r="I282" s="21"/>
      <c r="J282" s="21"/>
      <c r="K282" s="21"/>
      <c r="L282" s="20"/>
      <c r="M282" s="21"/>
      <c r="N282" s="21"/>
      <c r="O282" s="21"/>
      <c r="P282" s="20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  <c r="AH282" s="21"/>
      <c r="AI282" s="21"/>
      <c r="AJ282" s="21"/>
      <c r="AK282" s="21"/>
      <c r="AL282" s="21"/>
      <c r="AM282" s="21"/>
      <c r="AN282" s="21"/>
      <c r="AO282" s="21"/>
      <c r="AP282" s="21"/>
      <c r="AQ282" s="21"/>
      <c r="AR282" s="21"/>
    </row>
    <row r="283" spans="5:44">
      <c r="E283" s="19"/>
      <c r="F283" s="19"/>
      <c r="G283" s="19"/>
      <c r="H283" s="20"/>
      <c r="I283" s="21"/>
      <c r="J283" s="21"/>
      <c r="K283" s="21"/>
      <c r="L283" s="20"/>
      <c r="M283" s="21"/>
      <c r="N283" s="21"/>
      <c r="O283" s="21"/>
      <c r="P283" s="20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  <c r="AH283" s="21"/>
      <c r="AI283" s="21"/>
      <c r="AJ283" s="21"/>
      <c r="AK283" s="21"/>
      <c r="AL283" s="21"/>
      <c r="AM283" s="21"/>
      <c r="AN283" s="21"/>
      <c r="AO283" s="21"/>
      <c r="AP283" s="21"/>
      <c r="AQ283" s="21"/>
      <c r="AR283" s="21"/>
    </row>
    <row r="284" spans="5:44">
      <c r="E284" s="19"/>
      <c r="F284" s="19"/>
      <c r="G284" s="19"/>
      <c r="H284" s="20"/>
      <c r="I284" s="21"/>
      <c r="J284" s="21"/>
      <c r="K284" s="21"/>
      <c r="L284" s="20"/>
      <c r="M284" s="21"/>
      <c r="N284" s="21"/>
      <c r="O284" s="21"/>
      <c r="P284" s="20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  <c r="AM284" s="21"/>
      <c r="AN284" s="21"/>
      <c r="AO284" s="21"/>
      <c r="AP284" s="21"/>
      <c r="AQ284" s="21"/>
      <c r="AR284" s="21"/>
    </row>
    <row r="285" spans="5:44">
      <c r="E285" s="19"/>
      <c r="F285" s="19"/>
      <c r="G285" s="19"/>
      <c r="H285" s="20"/>
      <c r="I285" s="21"/>
      <c r="J285" s="21"/>
      <c r="K285" s="21"/>
      <c r="L285" s="20"/>
      <c r="M285" s="21"/>
      <c r="N285" s="21"/>
      <c r="O285" s="21"/>
      <c r="P285" s="20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  <c r="AI285" s="21"/>
      <c r="AJ285" s="21"/>
      <c r="AK285" s="21"/>
      <c r="AL285" s="21"/>
      <c r="AM285" s="21"/>
      <c r="AN285" s="21"/>
      <c r="AO285" s="21"/>
      <c r="AP285" s="21"/>
      <c r="AQ285" s="21"/>
      <c r="AR285" s="21"/>
    </row>
    <row r="286" spans="5:44">
      <c r="E286" s="19"/>
      <c r="F286" s="19"/>
      <c r="G286" s="19"/>
      <c r="H286" s="20"/>
      <c r="I286" s="21"/>
      <c r="J286" s="21"/>
      <c r="K286" s="21"/>
      <c r="L286" s="20"/>
      <c r="M286" s="21"/>
      <c r="N286" s="21"/>
      <c r="O286" s="21"/>
      <c r="P286" s="20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21"/>
      <c r="AH286" s="21"/>
      <c r="AI286" s="21"/>
      <c r="AJ286" s="21"/>
      <c r="AK286" s="21"/>
      <c r="AL286" s="21"/>
      <c r="AM286" s="21"/>
      <c r="AN286" s="21"/>
      <c r="AO286" s="21"/>
      <c r="AP286" s="21"/>
      <c r="AQ286" s="21"/>
      <c r="AR286" s="21"/>
    </row>
    <row r="287" spans="5:44">
      <c r="E287" s="19"/>
      <c r="F287" s="19"/>
      <c r="G287" s="19"/>
      <c r="H287" s="20"/>
      <c r="I287" s="21"/>
      <c r="J287" s="21"/>
      <c r="K287" s="21"/>
      <c r="L287" s="20"/>
      <c r="M287" s="21"/>
      <c r="N287" s="21"/>
      <c r="O287" s="21"/>
      <c r="P287" s="20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  <c r="AI287" s="21"/>
      <c r="AJ287" s="21"/>
      <c r="AK287" s="21"/>
      <c r="AL287" s="21"/>
      <c r="AM287" s="21"/>
      <c r="AN287" s="21"/>
      <c r="AO287" s="21"/>
      <c r="AP287" s="21"/>
      <c r="AQ287" s="21"/>
      <c r="AR287" s="21"/>
    </row>
    <row r="288" spans="5:44">
      <c r="E288" s="19"/>
      <c r="F288" s="19"/>
      <c r="G288" s="19"/>
      <c r="H288" s="20"/>
      <c r="I288" s="21"/>
      <c r="J288" s="21"/>
      <c r="K288" s="21"/>
      <c r="L288" s="20"/>
      <c r="M288" s="21"/>
      <c r="N288" s="21"/>
      <c r="O288" s="21"/>
      <c r="P288" s="20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21"/>
      <c r="AH288" s="21"/>
      <c r="AI288" s="21"/>
      <c r="AJ288" s="21"/>
      <c r="AK288" s="21"/>
      <c r="AL288" s="21"/>
      <c r="AM288" s="21"/>
      <c r="AN288" s="21"/>
      <c r="AO288" s="21"/>
      <c r="AP288" s="21"/>
      <c r="AQ288" s="21"/>
      <c r="AR288" s="21"/>
    </row>
    <row r="289" spans="5:44">
      <c r="E289" s="19"/>
      <c r="F289" s="19"/>
      <c r="G289" s="19"/>
      <c r="H289" s="20"/>
      <c r="I289" s="21"/>
      <c r="J289" s="21"/>
      <c r="K289" s="21"/>
      <c r="L289" s="20"/>
      <c r="M289" s="21"/>
      <c r="N289" s="21"/>
      <c r="O289" s="21"/>
      <c r="P289" s="20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21"/>
      <c r="AH289" s="21"/>
      <c r="AI289" s="21"/>
      <c r="AJ289" s="21"/>
      <c r="AK289" s="21"/>
      <c r="AL289" s="21"/>
      <c r="AM289" s="21"/>
      <c r="AN289" s="21"/>
      <c r="AO289" s="21"/>
      <c r="AP289" s="21"/>
      <c r="AQ289" s="21"/>
      <c r="AR289" s="21"/>
    </row>
    <row r="290" spans="5:44">
      <c r="E290" s="19"/>
      <c r="F290" s="19"/>
      <c r="G290" s="19"/>
      <c r="H290" s="20"/>
      <c r="I290" s="21"/>
      <c r="J290" s="21"/>
      <c r="K290" s="21"/>
      <c r="L290" s="20"/>
      <c r="M290" s="21"/>
      <c r="N290" s="21"/>
      <c r="O290" s="21"/>
      <c r="P290" s="20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  <c r="AH290" s="21"/>
      <c r="AI290" s="21"/>
      <c r="AJ290" s="21"/>
      <c r="AK290" s="21"/>
      <c r="AL290" s="21"/>
      <c r="AM290" s="21"/>
      <c r="AN290" s="21"/>
      <c r="AO290" s="21"/>
      <c r="AP290" s="21"/>
      <c r="AQ290" s="21"/>
      <c r="AR290" s="21"/>
    </row>
    <row r="291" spans="5:44">
      <c r="E291" s="19"/>
      <c r="F291" s="19"/>
      <c r="G291" s="19"/>
      <c r="H291" s="20"/>
      <c r="I291" s="21"/>
      <c r="J291" s="21"/>
      <c r="K291" s="21"/>
      <c r="L291" s="20"/>
      <c r="M291" s="21"/>
      <c r="N291" s="21"/>
      <c r="O291" s="21"/>
      <c r="P291" s="20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21"/>
      <c r="AH291" s="21"/>
      <c r="AI291" s="21"/>
      <c r="AJ291" s="21"/>
      <c r="AK291" s="21"/>
      <c r="AL291" s="21"/>
      <c r="AM291" s="21"/>
      <c r="AN291" s="21"/>
      <c r="AO291" s="21"/>
      <c r="AP291" s="21"/>
      <c r="AQ291" s="21"/>
      <c r="AR291" s="21"/>
    </row>
    <row r="292" spans="5:44">
      <c r="E292" s="19"/>
      <c r="F292" s="19"/>
      <c r="G292" s="19"/>
      <c r="H292" s="20"/>
      <c r="I292" s="21"/>
      <c r="J292" s="21"/>
      <c r="K292" s="21"/>
      <c r="L292" s="20"/>
      <c r="M292" s="21"/>
      <c r="N292" s="21"/>
      <c r="O292" s="21"/>
      <c r="P292" s="20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21"/>
      <c r="AH292" s="21"/>
      <c r="AI292" s="21"/>
      <c r="AJ292" s="21"/>
      <c r="AK292" s="21"/>
      <c r="AL292" s="21"/>
      <c r="AM292" s="21"/>
      <c r="AN292" s="21"/>
      <c r="AO292" s="21"/>
      <c r="AP292" s="21"/>
      <c r="AQ292" s="21"/>
      <c r="AR292" s="21"/>
    </row>
    <row r="293" spans="5:44">
      <c r="E293" s="19"/>
      <c r="F293" s="19"/>
      <c r="G293" s="19"/>
      <c r="H293" s="20"/>
      <c r="I293" s="21"/>
      <c r="J293" s="21"/>
      <c r="K293" s="21"/>
      <c r="L293" s="20"/>
      <c r="M293" s="21"/>
      <c r="N293" s="21"/>
      <c r="O293" s="21"/>
      <c r="P293" s="20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21"/>
      <c r="AH293" s="21"/>
      <c r="AI293" s="21"/>
      <c r="AJ293" s="21"/>
      <c r="AK293" s="21"/>
      <c r="AL293" s="21"/>
      <c r="AM293" s="21"/>
      <c r="AN293" s="21"/>
      <c r="AO293" s="21"/>
      <c r="AP293" s="21"/>
      <c r="AQ293" s="21"/>
      <c r="AR293" s="21"/>
    </row>
    <row r="294" spans="5:44">
      <c r="E294" s="19"/>
      <c r="F294" s="19"/>
      <c r="G294" s="19"/>
      <c r="H294" s="20"/>
      <c r="I294" s="21"/>
      <c r="J294" s="21"/>
      <c r="K294" s="21"/>
      <c r="L294" s="20"/>
      <c r="M294" s="21"/>
      <c r="N294" s="21"/>
      <c r="O294" s="21"/>
      <c r="P294" s="20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21"/>
      <c r="AH294" s="21"/>
      <c r="AI294" s="21"/>
      <c r="AJ294" s="21"/>
      <c r="AK294" s="21"/>
      <c r="AL294" s="21"/>
      <c r="AM294" s="21"/>
      <c r="AN294" s="21"/>
      <c r="AO294" s="21"/>
      <c r="AP294" s="21"/>
      <c r="AQ294" s="21"/>
      <c r="AR294" s="21"/>
    </row>
    <row r="295" spans="5:44">
      <c r="E295" s="19"/>
      <c r="F295" s="19"/>
      <c r="G295" s="19"/>
      <c r="H295" s="20"/>
      <c r="I295" s="21"/>
      <c r="J295" s="21"/>
      <c r="K295" s="21"/>
      <c r="L295" s="20"/>
      <c r="M295" s="21"/>
      <c r="N295" s="21"/>
      <c r="O295" s="21"/>
      <c r="P295" s="20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21"/>
      <c r="AH295" s="21"/>
      <c r="AI295" s="21"/>
      <c r="AJ295" s="21"/>
      <c r="AK295" s="21"/>
      <c r="AL295" s="21"/>
      <c r="AM295" s="21"/>
      <c r="AN295" s="21"/>
      <c r="AO295" s="21"/>
      <c r="AP295" s="21"/>
      <c r="AQ295" s="21"/>
      <c r="AR295" s="21"/>
    </row>
    <row r="296" spans="5:44">
      <c r="E296" s="19"/>
      <c r="F296" s="19"/>
      <c r="G296" s="19"/>
      <c r="H296" s="20"/>
      <c r="I296" s="21"/>
      <c r="J296" s="21"/>
      <c r="K296" s="21"/>
      <c r="L296" s="20"/>
      <c r="M296" s="21"/>
      <c r="N296" s="21"/>
      <c r="O296" s="21"/>
      <c r="P296" s="20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O296" s="21"/>
      <c r="AP296" s="21"/>
      <c r="AQ296" s="21"/>
      <c r="AR296" s="21"/>
    </row>
    <row r="297" spans="5:44">
      <c r="E297" s="19"/>
      <c r="F297" s="19"/>
      <c r="G297" s="19"/>
      <c r="H297" s="20"/>
      <c r="I297" s="21"/>
      <c r="J297" s="21"/>
      <c r="K297" s="21"/>
      <c r="L297" s="20"/>
      <c r="M297" s="21"/>
      <c r="N297" s="21"/>
      <c r="O297" s="21"/>
      <c r="P297" s="20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21"/>
      <c r="AH297" s="21"/>
      <c r="AI297" s="21"/>
      <c r="AJ297" s="21"/>
      <c r="AK297" s="21"/>
      <c r="AL297" s="21"/>
      <c r="AM297" s="21"/>
      <c r="AN297" s="21"/>
      <c r="AO297" s="21"/>
      <c r="AP297" s="21"/>
      <c r="AQ297" s="21"/>
      <c r="AR297" s="21"/>
    </row>
    <row r="298" spans="5:44">
      <c r="E298" s="19"/>
      <c r="F298" s="19"/>
      <c r="G298" s="19"/>
      <c r="H298" s="20"/>
      <c r="I298" s="21"/>
      <c r="J298" s="21"/>
      <c r="K298" s="21"/>
      <c r="L298" s="20"/>
      <c r="M298" s="21"/>
      <c r="N298" s="21"/>
      <c r="O298" s="21"/>
      <c r="P298" s="20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21"/>
      <c r="AH298" s="21"/>
      <c r="AI298" s="21"/>
      <c r="AJ298" s="21"/>
      <c r="AK298" s="21"/>
      <c r="AL298" s="21"/>
      <c r="AM298" s="21"/>
      <c r="AN298" s="21"/>
      <c r="AO298" s="21"/>
      <c r="AP298" s="21"/>
      <c r="AQ298" s="21"/>
      <c r="AR298" s="21"/>
    </row>
    <row r="299" spans="5:44">
      <c r="E299" s="19"/>
      <c r="F299" s="19"/>
      <c r="G299" s="19"/>
      <c r="H299" s="20"/>
      <c r="I299" s="21"/>
      <c r="J299" s="21"/>
      <c r="K299" s="21"/>
      <c r="L299" s="20"/>
      <c r="M299" s="21"/>
      <c r="N299" s="21"/>
      <c r="O299" s="21"/>
      <c r="P299" s="20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21"/>
      <c r="AH299" s="21"/>
      <c r="AI299" s="21"/>
      <c r="AJ299" s="21"/>
      <c r="AK299" s="21"/>
      <c r="AL299" s="21"/>
      <c r="AM299" s="21"/>
      <c r="AN299" s="21"/>
      <c r="AO299" s="21"/>
      <c r="AP299" s="21"/>
      <c r="AQ299" s="21"/>
      <c r="AR299" s="21"/>
    </row>
    <row r="300" spans="5:44">
      <c r="E300" s="19"/>
      <c r="F300" s="19"/>
      <c r="G300" s="19"/>
      <c r="H300" s="20"/>
      <c r="I300" s="21"/>
      <c r="J300" s="21"/>
      <c r="K300" s="21"/>
      <c r="L300" s="20"/>
      <c r="M300" s="21"/>
      <c r="N300" s="21"/>
      <c r="O300" s="21"/>
      <c r="P300" s="20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21"/>
      <c r="AH300" s="21"/>
      <c r="AI300" s="21"/>
      <c r="AJ300" s="21"/>
      <c r="AK300" s="21"/>
      <c r="AL300" s="21"/>
      <c r="AM300" s="21"/>
      <c r="AN300" s="21"/>
      <c r="AO300" s="21"/>
      <c r="AP300" s="21"/>
      <c r="AQ300" s="21"/>
      <c r="AR300" s="21"/>
    </row>
    <row r="301" spans="5:44">
      <c r="E301" s="19"/>
      <c r="F301" s="19"/>
      <c r="G301" s="19"/>
      <c r="H301" s="20"/>
      <c r="I301" s="21"/>
      <c r="J301" s="21"/>
      <c r="K301" s="21"/>
      <c r="L301" s="20"/>
      <c r="M301" s="21"/>
      <c r="N301" s="21"/>
      <c r="O301" s="21"/>
      <c r="P301" s="20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21"/>
      <c r="AH301" s="21"/>
      <c r="AI301" s="21"/>
      <c r="AJ301" s="21"/>
      <c r="AK301" s="21"/>
      <c r="AL301" s="21"/>
      <c r="AM301" s="21"/>
      <c r="AN301" s="21"/>
      <c r="AO301" s="21"/>
      <c r="AP301" s="21"/>
      <c r="AQ301" s="21"/>
      <c r="AR301" s="21"/>
    </row>
    <row r="302" spans="5:44">
      <c r="E302" s="19"/>
      <c r="F302" s="19"/>
      <c r="G302" s="19"/>
      <c r="H302" s="20"/>
      <c r="I302" s="21"/>
      <c r="J302" s="21"/>
      <c r="K302" s="21"/>
      <c r="L302" s="20"/>
      <c r="M302" s="21"/>
      <c r="N302" s="21"/>
      <c r="O302" s="21"/>
      <c r="P302" s="20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21"/>
      <c r="AH302" s="21"/>
      <c r="AI302" s="21"/>
      <c r="AJ302" s="21"/>
      <c r="AK302" s="21"/>
      <c r="AL302" s="21"/>
      <c r="AM302" s="21"/>
      <c r="AN302" s="21"/>
      <c r="AO302" s="21"/>
      <c r="AP302" s="21"/>
      <c r="AQ302" s="21"/>
      <c r="AR302" s="21"/>
    </row>
    <row r="303" spans="5:44">
      <c r="E303" s="19"/>
      <c r="F303" s="19"/>
      <c r="G303" s="19"/>
      <c r="H303" s="20"/>
      <c r="I303" s="21"/>
      <c r="J303" s="21"/>
      <c r="K303" s="21"/>
      <c r="L303" s="20"/>
      <c r="M303" s="21"/>
      <c r="N303" s="21"/>
      <c r="O303" s="21"/>
      <c r="P303" s="20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21"/>
      <c r="AH303" s="21"/>
      <c r="AI303" s="21"/>
      <c r="AJ303" s="21"/>
      <c r="AK303" s="21"/>
      <c r="AL303" s="21"/>
      <c r="AM303" s="21"/>
      <c r="AN303" s="21"/>
      <c r="AO303" s="21"/>
      <c r="AP303" s="21"/>
      <c r="AQ303" s="21"/>
      <c r="AR303" s="21"/>
    </row>
    <row r="304" spans="5:44">
      <c r="E304" s="19"/>
      <c r="F304" s="19"/>
      <c r="G304" s="19"/>
      <c r="H304" s="20"/>
      <c r="I304" s="21"/>
      <c r="J304" s="21"/>
      <c r="K304" s="21"/>
      <c r="L304" s="20"/>
      <c r="M304" s="21"/>
      <c r="N304" s="21"/>
      <c r="O304" s="21"/>
      <c r="P304" s="20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21"/>
      <c r="AH304" s="21"/>
      <c r="AI304" s="21"/>
      <c r="AJ304" s="21"/>
      <c r="AK304" s="21"/>
      <c r="AL304" s="21"/>
      <c r="AM304" s="21"/>
      <c r="AN304" s="21"/>
      <c r="AO304" s="21"/>
      <c r="AP304" s="21"/>
      <c r="AQ304" s="21"/>
      <c r="AR304" s="21"/>
    </row>
    <row r="305" spans="5:44">
      <c r="E305" s="19"/>
      <c r="F305" s="19"/>
      <c r="G305" s="19"/>
      <c r="H305" s="20"/>
      <c r="I305" s="21"/>
      <c r="J305" s="21"/>
      <c r="K305" s="21"/>
      <c r="L305" s="20"/>
      <c r="M305" s="21"/>
      <c r="N305" s="21"/>
      <c r="O305" s="21"/>
      <c r="P305" s="20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21"/>
      <c r="AH305" s="21"/>
      <c r="AI305" s="21"/>
      <c r="AJ305" s="21"/>
      <c r="AK305" s="21"/>
      <c r="AL305" s="21"/>
      <c r="AM305" s="21"/>
      <c r="AN305" s="21"/>
      <c r="AO305" s="21"/>
      <c r="AP305" s="21"/>
      <c r="AQ305" s="21"/>
      <c r="AR305" s="21"/>
    </row>
    <row r="306" spans="5:44">
      <c r="E306" s="19"/>
      <c r="F306" s="19"/>
      <c r="G306" s="19"/>
      <c r="H306" s="20"/>
      <c r="I306" s="21"/>
      <c r="J306" s="21"/>
      <c r="K306" s="21"/>
      <c r="L306" s="20"/>
      <c r="M306" s="21"/>
      <c r="N306" s="21"/>
      <c r="O306" s="21"/>
      <c r="P306" s="20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21"/>
      <c r="AH306" s="21"/>
      <c r="AI306" s="21"/>
      <c r="AJ306" s="21"/>
      <c r="AK306" s="21"/>
      <c r="AL306" s="21"/>
      <c r="AM306" s="21"/>
      <c r="AN306" s="21"/>
      <c r="AO306" s="21"/>
      <c r="AP306" s="21"/>
      <c r="AQ306" s="21"/>
      <c r="AR306" s="21"/>
    </row>
    <row r="307" spans="5:44">
      <c r="E307" s="19"/>
      <c r="F307" s="19"/>
      <c r="G307" s="19"/>
      <c r="H307" s="20"/>
      <c r="I307" s="21"/>
      <c r="J307" s="21"/>
      <c r="K307" s="21"/>
      <c r="L307" s="20"/>
      <c r="M307" s="21"/>
      <c r="N307" s="21"/>
      <c r="O307" s="21"/>
      <c r="P307" s="20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21"/>
      <c r="AH307" s="21"/>
      <c r="AI307" s="21"/>
      <c r="AJ307" s="21"/>
      <c r="AK307" s="21"/>
      <c r="AL307" s="21"/>
      <c r="AM307" s="21"/>
      <c r="AN307" s="21"/>
      <c r="AO307" s="21"/>
      <c r="AP307" s="21"/>
      <c r="AQ307" s="21"/>
      <c r="AR307" s="21"/>
    </row>
    <row r="308" spans="5:44">
      <c r="E308" s="19"/>
      <c r="F308" s="19"/>
      <c r="G308" s="19"/>
      <c r="H308" s="20"/>
      <c r="I308" s="21"/>
      <c r="J308" s="21"/>
      <c r="K308" s="21"/>
      <c r="L308" s="20"/>
      <c r="M308" s="21"/>
      <c r="N308" s="21"/>
      <c r="O308" s="21"/>
      <c r="P308" s="20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21"/>
      <c r="AH308" s="21"/>
      <c r="AI308" s="21"/>
      <c r="AJ308" s="21"/>
      <c r="AK308" s="21"/>
      <c r="AL308" s="21"/>
      <c r="AM308" s="21"/>
      <c r="AN308" s="21"/>
      <c r="AO308" s="21"/>
      <c r="AP308" s="21"/>
      <c r="AQ308" s="21"/>
      <c r="AR308" s="21"/>
    </row>
    <row r="309" spans="5:44">
      <c r="E309" s="19"/>
      <c r="F309" s="19"/>
      <c r="G309" s="19"/>
      <c r="H309" s="20"/>
      <c r="I309" s="21"/>
      <c r="J309" s="21"/>
      <c r="K309" s="21"/>
      <c r="L309" s="20"/>
      <c r="M309" s="21"/>
      <c r="N309" s="21"/>
      <c r="O309" s="21"/>
      <c r="P309" s="20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21"/>
      <c r="AH309" s="21"/>
      <c r="AI309" s="21"/>
      <c r="AJ309" s="21"/>
      <c r="AK309" s="21"/>
      <c r="AL309" s="21"/>
      <c r="AM309" s="21"/>
      <c r="AN309" s="21"/>
      <c r="AO309" s="21"/>
      <c r="AP309" s="21"/>
      <c r="AQ309" s="21"/>
      <c r="AR309" s="21"/>
    </row>
    <row r="310" spans="5:44">
      <c r="E310" s="19"/>
      <c r="F310" s="19"/>
      <c r="G310" s="19"/>
      <c r="H310" s="20"/>
      <c r="I310" s="21"/>
      <c r="J310" s="21"/>
      <c r="K310" s="21"/>
      <c r="L310" s="20"/>
      <c r="M310" s="21"/>
      <c r="N310" s="21"/>
      <c r="O310" s="21"/>
      <c r="P310" s="20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21"/>
      <c r="AH310" s="21"/>
      <c r="AI310" s="21"/>
      <c r="AJ310" s="21"/>
      <c r="AK310" s="21"/>
      <c r="AL310" s="21"/>
      <c r="AM310" s="21"/>
      <c r="AN310" s="21"/>
      <c r="AO310" s="21"/>
      <c r="AP310" s="21"/>
      <c r="AQ310" s="21"/>
      <c r="AR310" s="21"/>
    </row>
    <row r="311" spans="5:44">
      <c r="E311" s="19"/>
      <c r="F311" s="19"/>
      <c r="G311" s="19"/>
      <c r="H311" s="20"/>
      <c r="I311" s="21"/>
      <c r="J311" s="21"/>
      <c r="K311" s="21"/>
      <c r="L311" s="20"/>
      <c r="M311" s="21"/>
      <c r="N311" s="21"/>
      <c r="O311" s="21"/>
      <c r="P311" s="20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21"/>
      <c r="AH311" s="21"/>
      <c r="AI311" s="21"/>
      <c r="AJ311" s="21"/>
      <c r="AK311" s="21"/>
      <c r="AL311" s="21"/>
      <c r="AM311" s="21"/>
      <c r="AN311" s="21"/>
      <c r="AO311" s="21"/>
      <c r="AP311" s="21"/>
      <c r="AQ311" s="21"/>
      <c r="AR311" s="21"/>
    </row>
    <row r="312" spans="5:44">
      <c r="E312" s="19"/>
      <c r="F312" s="19"/>
      <c r="G312" s="19"/>
      <c r="H312" s="20"/>
      <c r="I312" s="21"/>
      <c r="J312" s="21"/>
      <c r="K312" s="21"/>
      <c r="L312" s="20"/>
      <c r="M312" s="21"/>
      <c r="N312" s="21"/>
      <c r="O312" s="21"/>
      <c r="P312" s="20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21"/>
      <c r="AH312" s="21"/>
      <c r="AI312" s="21"/>
      <c r="AJ312" s="21"/>
      <c r="AK312" s="21"/>
      <c r="AL312" s="21"/>
      <c r="AM312" s="21"/>
      <c r="AN312" s="21"/>
      <c r="AO312" s="21"/>
      <c r="AP312" s="21"/>
      <c r="AQ312" s="21"/>
      <c r="AR312" s="21"/>
    </row>
    <row r="313" spans="5:44">
      <c r="E313" s="19"/>
      <c r="F313" s="19"/>
      <c r="G313" s="19"/>
      <c r="H313" s="20"/>
      <c r="I313" s="21"/>
      <c r="J313" s="21"/>
      <c r="K313" s="21"/>
      <c r="L313" s="20"/>
      <c r="M313" s="21"/>
      <c r="N313" s="21"/>
      <c r="O313" s="21"/>
      <c r="P313" s="20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21"/>
      <c r="AH313" s="21"/>
      <c r="AI313" s="21"/>
      <c r="AJ313" s="21"/>
      <c r="AK313" s="21"/>
      <c r="AL313" s="21"/>
      <c r="AM313" s="21"/>
      <c r="AN313" s="21"/>
      <c r="AO313" s="21"/>
      <c r="AP313" s="21"/>
      <c r="AQ313" s="21"/>
      <c r="AR313" s="21"/>
    </row>
    <row r="314" spans="5:44">
      <c r="E314" s="19"/>
      <c r="F314" s="19"/>
      <c r="G314" s="19"/>
      <c r="H314" s="20"/>
      <c r="I314" s="21"/>
      <c r="J314" s="21"/>
      <c r="K314" s="21"/>
      <c r="L314" s="20"/>
      <c r="M314" s="21"/>
      <c r="N314" s="21"/>
      <c r="O314" s="21"/>
      <c r="P314" s="20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  <c r="AH314" s="21"/>
      <c r="AI314" s="21"/>
      <c r="AJ314" s="21"/>
      <c r="AK314" s="21"/>
      <c r="AL314" s="21"/>
      <c r="AM314" s="21"/>
      <c r="AN314" s="21"/>
      <c r="AO314" s="21"/>
      <c r="AP314" s="21"/>
      <c r="AQ314" s="21"/>
      <c r="AR314" s="21"/>
    </row>
    <row r="315" spans="5:44">
      <c r="E315" s="19"/>
      <c r="F315" s="19"/>
      <c r="G315" s="19"/>
      <c r="H315" s="20"/>
      <c r="I315" s="21"/>
      <c r="J315" s="21"/>
      <c r="K315" s="21"/>
      <c r="L315" s="20"/>
      <c r="M315" s="21"/>
      <c r="N315" s="21"/>
      <c r="O315" s="21"/>
      <c r="P315" s="20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21"/>
      <c r="AH315" s="21"/>
      <c r="AI315" s="21"/>
      <c r="AJ315" s="21"/>
      <c r="AK315" s="21"/>
      <c r="AL315" s="21"/>
      <c r="AM315" s="21"/>
      <c r="AN315" s="21"/>
      <c r="AO315" s="21"/>
      <c r="AP315" s="21"/>
      <c r="AQ315" s="21"/>
      <c r="AR315" s="21"/>
    </row>
    <row r="316" spans="5:44">
      <c r="E316" s="19"/>
      <c r="F316" s="19"/>
      <c r="G316" s="19"/>
      <c r="H316" s="20"/>
      <c r="I316" s="21"/>
      <c r="J316" s="21"/>
      <c r="K316" s="21"/>
      <c r="L316" s="20"/>
      <c r="M316" s="21"/>
      <c r="N316" s="21"/>
      <c r="O316" s="21"/>
      <c r="P316" s="20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21"/>
      <c r="AH316" s="21"/>
      <c r="AI316" s="21"/>
      <c r="AJ316" s="21"/>
      <c r="AK316" s="21"/>
      <c r="AL316" s="21"/>
      <c r="AM316" s="21"/>
      <c r="AN316" s="21"/>
      <c r="AO316" s="21"/>
      <c r="AP316" s="21"/>
      <c r="AQ316" s="21"/>
      <c r="AR316" s="21"/>
    </row>
    <row r="317" spans="5:44">
      <c r="E317" s="19"/>
      <c r="F317" s="19"/>
      <c r="G317" s="19"/>
      <c r="H317" s="20"/>
      <c r="I317" s="21"/>
      <c r="J317" s="21"/>
      <c r="K317" s="21"/>
      <c r="L317" s="20"/>
      <c r="M317" s="21"/>
      <c r="N317" s="21"/>
      <c r="O317" s="21"/>
      <c r="P317" s="20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21"/>
      <c r="AH317" s="21"/>
      <c r="AI317" s="21"/>
      <c r="AJ317" s="21"/>
      <c r="AK317" s="21"/>
      <c r="AL317" s="21"/>
      <c r="AM317" s="21"/>
      <c r="AN317" s="21"/>
      <c r="AO317" s="21"/>
      <c r="AP317" s="21"/>
      <c r="AQ317" s="21"/>
      <c r="AR317" s="21"/>
    </row>
    <row r="318" spans="5:44">
      <c r="E318" s="19"/>
      <c r="F318" s="19"/>
      <c r="G318" s="19"/>
      <c r="H318" s="20"/>
      <c r="I318" s="21"/>
      <c r="J318" s="21"/>
      <c r="K318" s="21"/>
      <c r="L318" s="20"/>
      <c r="M318" s="21"/>
      <c r="N318" s="21"/>
      <c r="O318" s="21"/>
      <c r="P318" s="20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21"/>
      <c r="AH318" s="21"/>
      <c r="AI318" s="21"/>
      <c r="AJ318" s="21"/>
      <c r="AK318" s="21"/>
      <c r="AL318" s="21"/>
      <c r="AM318" s="21"/>
      <c r="AN318" s="21"/>
      <c r="AO318" s="21"/>
      <c r="AP318" s="21"/>
      <c r="AQ318" s="21"/>
      <c r="AR318" s="21"/>
    </row>
    <row r="319" spans="5:44">
      <c r="E319" s="19"/>
      <c r="F319" s="19"/>
      <c r="G319" s="19"/>
      <c r="H319" s="20"/>
      <c r="I319" s="21"/>
      <c r="J319" s="21"/>
      <c r="K319" s="21"/>
      <c r="L319" s="20"/>
      <c r="M319" s="21"/>
      <c r="N319" s="21"/>
      <c r="O319" s="21"/>
      <c r="P319" s="20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21"/>
      <c r="AH319" s="21"/>
      <c r="AI319" s="21"/>
      <c r="AJ319" s="21"/>
      <c r="AK319" s="21"/>
      <c r="AL319" s="21"/>
      <c r="AM319" s="21"/>
      <c r="AN319" s="21"/>
      <c r="AO319" s="21"/>
      <c r="AP319" s="21"/>
      <c r="AQ319" s="21"/>
      <c r="AR319" s="21"/>
    </row>
    <row r="320" spans="5:44">
      <c r="E320" s="19"/>
      <c r="F320" s="19"/>
      <c r="G320" s="19"/>
      <c r="H320" s="20"/>
      <c r="I320" s="21"/>
      <c r="J320" s="21"/>
      <c r="K320" s="21"/>
      <c r="L320" s="20"/>
      <c r="M320" s="21"/>
      <c r="N320" s="21"/>
      <c r="O320" s="21"/>
      <c r="P320" s="20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  <c r="AH320" s="21"/>
      <c r="AI320" s="21"/>
      <c r="AJ320" s="21"/>
      <c r="AK320" s="21"/>
      <c r="AL320" s="21"/>
      <c r="AM320" s="21"/>
      <c r="AN320" s="21"/>
      <c r="AO320" s="21"/>
      <c r="AP320" s="21"/>
      <c r="AQ320" s="21"/>
      <c r="AR320" s="21"/>
    </row>
    <row r="321" spans="5:44">
      <c r="E321" s="19"/>
      <c r="F321" s="19"/>
      <c r="G321" s="19"/>
      <c r="H321" s="20"/>
      <c r="I321" s="21"/>
      <c r="J321" s="21"/>
      <c r="K321" s="21"/>
      <c r="L321" s="20"/>
      <c r="M321" s="21"/>
      <c r="N321" s="21"/>
      <c r="O321" s="21"/>
      <c r="P321" s="20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21"/>
      <c r="AH321" s="21"/>
      <c r="AI321" s="21"/>
      <c r="AJ321" s="21"/>
      <c r="AK321" s="21"/>
      <c r="AL321" s="21"/>
      <c r="AM321" s="21"/>
      <c r="AN321" s="21"/>
      <c r="AO321" s="21"/>
      <c r="AP321" s="21"/>
      <c r="AQ321" s="21"/>
      <c r="AR321" s="21"/>
    </row>
    <row r="322" spans="5:44">
      <c r="E322" s="19"/>
      <c r="F322" s="19"/>
      <c r="G322" s="19"/>
      <c r="H322" s="20"/>
      <c r="I322" s="21"/>
      <c r="J322" s="21"/>
      <c r="K322" s="21"/>
      <c r="L322" s="20"/>
      <c r="M322" s="21"/>
      <c r="N322" s="21"/>
      <c r="O322" s="21"/>
      <c r="P322" s="20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21"/>
      <c r="AH322" s="21"/>
      <c r="AI322" s="21"/>
      <c r="AJ322" s="21"/>
      <c r="AK322" s="21"/>
      <c r="AL322" s="21"/>
      <c r="AM322" s="21"/>
      <c r="AN322" s="21"/>
      <c r="AO322" s="21"/>
      <c r="AP322" s="21"/>
      <c r="AQ322" s="21"/>
      <c r="AR322" s="21"/>
    </row>
    <row r="323" spans="5:44">
      <c r="E323" s="19"/>
      <c r="F323" s="19"/>
      <c r="G323" s="19"/>
      <c r="H323" s="20"/>
      <c r="I323" s="21"/>
      <c r="J323" s="21"/>
      <c r="K323" s="21"/>
      <c r="L323" s="20"/>
      <c r="M323" s="21"/>
      <c r="N323" s="21"/>
      <c r="O323" s="21"/>
      <c r="P323" s="20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21"/>
      <c r="AH323" s="21"/>
      <c r="AI323" s="21"/>
      <c r="AJ323" s="21"/>
      <c r="AK323" s="21"/>
      <c r="AL323" s="21"/>
      <c r="AM323" s="21"/>
      <c r="AN323" s="21"/>
      <c r="AO323" s="21"/>
      <c r="AP323" s="21"/>
      <c r="AQ323" s="21"/>
      <c r="AR323" s="21"/>
    </row>
    <row r="324" spans="5:44">
      <c r="E324" s="19"/>
      <c r="F324" s="19"/>
      <c r="G324" s="19"/>
      <c r="H324" s="20"/>
      <c r="I324" s="21"/>
      <c r="J324" s="21"/>
      <c r="K324" s="21"/>
      <c r="L324" s="20"/>
      <c r="M324" s="21"/>
      <c r="N324" s="21"/>
      <c r="O324" s="21"/>
      <c r="P324" s="20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21"/>
      <c r="AH324" s="21"/>
      <c r="AI324" s="21"/>
      <c r="AJ324" s="21"/>
      <c r="AK324" s="21"/>
      <c r="AL324" s="21"/>
      <c r="AM324" s="21"/>
      <c r="AN324" s="21"/>
      <c r="AO324" s="21"/>
      <c r="AP324" s="21"/>
      <c r="AQ324" s="21"/>
      <c r="AR324" s="21"/>
    </row>
    <row r="325" spans="5:44">
      <c r="E325" s="19"/>
      <c r="F325" s="19"/>
      <c r="G325" s="19"/>
      <c r="H325" s="20"/>
      <c r="I325" s="21"/>
      <c r="J325" s="21"/>
      <c r="K325" s="21"/>
      <c r="L325" s="20"/>
      <c r="M325" s="21"/>
      <c r="N325" s="21"/>
      <c r="O325" s="21"/>
      <c r="P325" s="20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21"/>
      <c r="AH325" s="21"/>
      <c r="AI325" s="21"/>
      <c r="AJ325" s="21"/>
      <c r="AK325" s="21"/>
      <c r="AL325" s="21"/>
      <c r="AM325" s="21"/>
      <c r="AN325" s="21"/>
      <c r="AO325" s="21"/>
      <c r="AP325" s="21"/>
      <c r="AQ325" s="21"/>
      <c r="AR325" s="21"/>
    </row>
    <row r="326" spans="5:44">
      <c r="E326" s="19"/>
      <c r="F326" s="19"/>
      <c r="G326" s="19"/>
      <c r="H326" s="20"/>
      <c r="I326" s="21"/>
      <c r="J326" s="21"/>
      <c r="K326" s="21"/>
      <c r="L326" s="20"/>
      <c r="M326" s="21"/>
      <c r="N326" s="21"/>
      <c r="O326" s="21"/>
      <c r="P326" s="20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21"/>
      <c r="AH326" s="21"/>
      <c r="AI326" s="21"/>
      <c r="AJ326" s="21"/>
      <c r="AK326" s="21"/>
      <c r="AL326" s="21"/>
      <c r="AM326" s="21"/>
      <c r="AN326" s="21"/>
      <c r="AO326" s="21"/>
      <c r="AP326" s="21"/>
      <c r="AQ326" s="21"/>
      <c r="AR326" s="21"/>
    </row>
    <row r="327" spans="5:44">
      <c r="E327" s="19"/>
      <c r="F327" s="19"/>
      <c r="G327" s="19"/>
      <c r="H327" s="20"/>
      <c r="I327" s="21"/>
      <c r="J327" s="21"/>
      <c r="K327" s="21"/>
      <c r="L327" s="20"/>
      <c r="M327" s="21"/>
      <c r="N327" s="21"/>
      <c r="O327" s="21"/>
      <c r="P327" s="20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21"/>
      <c r="AH327" s="21"/>
      <c r="AI327" s="21"/>
      <c r="AJ327" s="21"/>
      <c r="AK327" s="21"/>
      <c r="AL327" s="21"/>
      <c r="AM327" s="21"/>
      <c r="AN327" s="21"/>
      <c r="AO327" s="21"/>
      <c r="AP327" s="21"/>
      <c r="AQ327" s="21"/>
      <c r="AR327" s="21"/>
    </row>
    <row r="328" spans="5:44">
      <c r="E328" s="19"/>
      <c r="F328" s="19"/>
      <c r="G328" s="19"/>
      <c r="H328" s="20"/>
      <c r="I328" s="21"/>
      <c r="J328" s="21"/>
      <c r="K328" s="21"/>
      <c r="L328" s="20"/>
      <c r="M328" s="21"/>
      <c r="N328" s="21"/>
      <c r="O328" s="21"/>
      <c r="P328" s="20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21"/>
      <c r="AH328" s="21"/>
      <c r="AI328" s="21"/>
      <c r="AJ328" s="21"/>
      <c r="AK328" s="21"/>
      <c r="AL328" s="21"/>
      <c r="AM328" s="21"/>
      <c r="AN328" s="21"/>
      <c r="AO328" s="21"/>
      <c r="AP328" s="21"/>
      <c r="AQ328" s="21"/>
      <c r="AR328" s="21"/>
    </row>
    <row r="329" spans="5:44">
      <c r="E329" s="19"/>
      <c r="F329" s="19"/>
      <c r="G329" s="19"/>
      <c r="H329" s="20"/>
      <c r="I329" s="21"/>
      <c r="J329" s="21"/>
      <c r="K329" s="21"/>
      <c r="L329" s="20"/>
      <c r="M329" s="21"/>
      <c r="N329" s="21"/>
      <c r="O329" s="21"/>
      <c r="P329" s="20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21"/>
      <c r="AH329" s="21"/>
      <c r="AI329" s="21"/>
      <c r="AJ329" s="21"/>
      <c r="AK329" s="21"/>
      <c r="AL329" s="21"/>
      <c r="AM329" s="21"/>
      <c r="AN329" s="21"/>
      <c r="AO329" s="21"/>
      <c r="AP329" s="21"/>
      <c r="AQ329" s="21"/>
      <c r="AR329" s="21"/>
    </row>
    <row r="330" spans="5:44">
      <c r="E330" s="19"/>
      <c r="F330" s="19"/>
      <c r="G330" s="19"/>
      <c r="H330" s="20"/>
      <c r="I330" s="21"/>
      <c r="J330" s="21"/>
      <c r="K330" s="21"/>
      <c r="L330" s="20"/>
      <c r="M330" s="21"/>
      <c r="N330" s="21"/>
      <c r="O330" s="21"/>
      <c r="P330" s="20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21"/>
      <c r="AH330" s="21"/>
      <c r="AI330" s="21"/>
      <c r="AJ330" s="21"/>
      <c r="AK330" s="21"/>
      <c r="AL330" s="21"/>
      <c r="AM330" s="21"/>
      <c r="AN330" s="21"/>
      <c r="AO330" s="21"/>
      <c r="AP330" s="21"/>
      <c r="AQ330" s="21"/>
      <c r="AR330" s="21"/>
    </row>
    <row r="331" spans="5:44">
      <c r="E331" s="19"/>
      <c r="F331" s="19"/>
      <c r="G331" s="19"/>
      <c r="H331" s="20"/>
      <c r="I331" s="21"/>
      <c r="J331" s="21"/>
      <c r="K331" s="21"/>
      <c r="L331" s="20"/>
      <c r="M331" s="21"/>
      <c r="N331" s="21"/>
      <c r="O331" s="21"/>
      <c r="P331" s="20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21"/>
      <c r="AH331" s="21"/>
      <c r="AI331" s="21"/>
      <c r="AJ331" s="21"/>
      <c r="AK331" s="21"/>
      <c r="AL331" s="21"/>
      <c r="AM331" s="21"/>
      <c r="AN331" s="21"/>
      <c r="AO331" s="21"/>
      <c r="AP331" s="21"/>
      <c r="AQ331" s="21"/>
      <c r="AR331" s="21"/>
    </row>
    <row r="332" spans="5:44">
      <c r="E332" s="19"/>
      <c r="F332" s="19"/>
      <c r="G332" s="19"/>
      <c r="H332" s="20"/>
      <c r="I332" s="21"/>
      <c r="J332" s="21"/>
      <c r="K332" s="21"/>
      <c r="L332" s="20"/>
      <c r="M332" s="21"/>
      <c r="N332" s="21"/>
      <c r="O332" s="21"/>
      <c r="P332" s="20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21"/>
      <c r="AH332" s="21"/>
      <c r="AI332" s="21"/>
      <c r="AJ332" s="21"/>
      <c r="AK332" s="21"/>
      <c r="AL332" s="21"/>
      <c r="AM332" s="21"/>
      <c r="AN332" s="21"/>
      <c r="AO332" s="21"/>
      <c r="AP332" s="21"/>
      <c r="AQ332" s="21"/>
      <c r="AR332" s="21"/>
    </row>
    <row r="333" spans="5:44">
      <c r="E333" s="19"/>
      <c r="F333" s="19"/>
      <c r="G333" s="19"/>
      <c r="H333" s="20"/>
      <c r="I333" s="21"/>
      <c r="J333" s="21"/>
      <c r="K333" s="21"/>
      <c r="L333" s="20"/>
      <c r="M333" s="21"/>
      <c r="N333" s="21"/>
      <c r="O333" s="21"/>
      <c r="P333" s="20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21"/>
      <c r="AH333" s="21"/>
      <c r="AI333" s="21"/>
      <c r="AJ333" s="21"/>
      <c r="AK333" s="21"/>
      <c r="AL333" s="21"/>
      <c r="AM333" s="21"/>
      <c r="AN333" s="21"/>
      <c r="AO333" s="21"/>
      <c r="AP333" s="21"/>
      <c r="AQ333" s="21"/>
      <c r="AR333" s="21"/>
    </row>
    <row r="334" spans="5:44">
      <c r="E334" s="19"/>
      <c r="F334" s="19"/>
      <c r="G334" s="19"/>
      <c r="H334" s="20"/>
      <c r="I334" s="21"/>
      <c r="J334" s="21"/>
      <c r="K334" s="21"/>
      <c r="L334" s="20"/>
      <c r="M334" s="21"/>
      <c r="N334" s="21"/>
      <c r="O334" s="21"/>
      <c r="P334" s="20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21"/>
      <c r="AH334" s="21"/>
      <c r="AI334" s="21"/>
      <c r="AJ334" s="21"/>
      <c r="AK334" s="21"/>
      <c r="AL334" s="21"/>
      <c r="AM334" s="21"/>
      <c r="AN334" s="21"/>
      <c r="AO334" s="21"/>
      <c r="AP334" s="21"/>
      <c r="AQ334" s="21"/>
      <c r="AR334" s="21"/>
    </row>
    <row r="335" spans="5:44">
      <c r="E335" s="19"/>
      <c r="F335" s="19"/>
      <c r="G335" s="19"/>
      <c r="H335" s="20"/>
      <c r="I335" s="21"/>
      <c r="J335" s="21"/>
      <c r="K335" s="21"/>
      <c r="L335" s="20"/>
      <c r="M335" s="21"/>
      <c r="N335" s="21"/>
      <c r="O335" s="21"/>
      <c r="P335" s="20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21"/>
      <c r="AH335" s="21"/>
      <c r="AI335" s="21"/>
      <c r="AJ335" s="21"/>
      <c r="AK335" s="21"/>
      <c r="AL335" s="21"/>
      <c r="AM335" s="21"/>
      <c r="AN335" s="21"/>
      <c r="AO335" s="21"/>
      <c r="AP335" s="21"/>
      <c r="AQ335" s="21"/>
      <c r="AR335" s="21"/>
    </row>
    <row r="336" spans="5:44">
      <c r="E336" s="19"/>
      <c r="F336" s="19"/>
      <c r="G336" s="19"/>
      <c r="H336" s="20"/>
      <c r="I336" s="21"/>
      <c r="J336" s="21"/>
      <c r="K336" s="21"/>
      <c r="L336" s="20"/>
      <c r="M336" s="21"/>
      <c r="N336" s="21"/>
      <c r="O336" s="21"/>
      <c r="P336" s="20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21"/>
      <c r="AH336" s="21"/>
      <c r="AI336" s="21"/>
      <c r="AJ336" s="21"/>
      <c r="AK336" s="21"/>
      <c r="AL336" s="21"/>
      <c r="AM336" s="21"/>
      <c r="AN336" s="21"/>
      <c r="AO336" s="21"/>
      <c r="AP336" s="21"/>
      <c r="AQ336" s="21"/>
      <c r="AR336" s="21"/>
    </row>
    <row r="337" spans="5:44">
      <c r="E337" s="19"/>
      <c r="F337" s="19"/>
      <c r="G337" s="19"/>
      <c r="H337" s="20"/>
      <c r="I337" s="21"/>
      <c r="J337" s="21"/>
      <c r="K337" s="21"/>
      <c r="L337" s="20"/>
      <c r="M337" s="21"/>
      <c r="N337" s="21"/>
      <c r="O337" s="21"/>
      <c r="P337" s="20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21"/>
      <c r="AH337" s="21"/>
      <c r="AI337" s="21"/>
      <c r="AJ337" s="21"/>
      <c r="AK337" s="21"/>
      <c r="AL337" s="21"/>
      <c r="AM337" s="21"/>
      <c r="AN337" s="21"/>
      <c r="AO337" s="21"/>
      <c r="AP337" s="21"/>
      <c r="AQ337" s="21"/>
      <c r="AR337" s="21"/>
    </row>
    <row r="338" spans="5:44">
      <c r="E338" s="19"/>
      <c r="F338" s="19"/>
      <c r="G338" s="19"/>
      <c r="H338" s="20"/>
      <c r="I338" s="21"/>
      <c r="J338" s="21"/>
      <c r="K338" s="21"/>
      <c r="L338" s="20"/>
      <c r="M338" s="21"/>
      <c r="N338" s="21"/>
      <c r="O338" s="21"/>
      <c r="P338" s="20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21"/>
      <c r="AH338" s="21"/>
      <c r="AI338" s="21"/>
      <c r="AJ338" s="21"/>
      <c r="AK338" s="21"/>
      <c r="AL338" s="21"/>
      <c r="AM338" s="21"/>
      <c r="AN338" s="21"/>
      <c r="AO338" s="21"/>
      <c r="AP338" s="21"/>
      <c r="AQ338" s="21"/>
      <c r="AR338" s="21"/>
    </row>
    <row r="339" spans="5:44">
      <c r="E339" s="19"/>
      <c r="F339" s="19"/>
      <c r="G339" s="19"/>
      <c r="H339" s="20"/>
      <c r="I339" s="21"/>
      <c r="J339" s="21"/>
      <c r="K339" s="21"/>
      <c r="L339" s="20"/>
      <c r="M339" s="21"/>
      <c r="N339" s="21"/>
      <c r="O339" s="21"/>
      <c r="P339" s="20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21"/>
      <c r="AH339" s="21"/>
      <c r="AI339" s="21"/>
      <c r="AJ339" s="21"/>
      <c r="AK339" s="21"/>
      <c r="AL339" s="21"/>
      <c r="AM339" s="21"/>
      <c r="AN339" s="21"/>
      <c r="AO339" s="21"/>
      <c r="AP339" s="21"/>
      <c r="AQ339" s="21"/>
      <c r="AR339" s="21"/>
    </row>
    <row r="340" spans="5:44">
      <c r="E340" s="19"/>
      <c r="F340" s="19"/>
      <c r="G340" s="19"/>
      <c r="H340" s="20"/>
      <c r="I340" s="21"/>
      <c r="J340" s="21"/>
      <c r="K340" s="21"/>
      <c r="L340" s="20"/>
      <c r="M340" s="21"/>
      <c r="N340" s="21"/>
      <c r="O340" s="21"/>
      <c r="P340" s="20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21"/>
      <c r="AH340" s="21"/>
      <c r="AI340" s="21"/>
      <c r="AJ340" s="21"/>
      <c r="AK340" s="21"/>
      <c r="AL340" s="21"/>
      <c r="AM340" s="21"/>
      <c r="AN340" s="21"/>
      <c r="AO340" s="21"/>
      <c r="AP340" s="21"/>
      <c r="AQ340" s="21"/>
      <c r="AR340" s="21"/>
    </row>
    <row r="341" spans="5:44">
      <c r="E341" s="19"/>
      <c r="F341" s="19"/>
      <c r="G341" s="19"/>
      <c r="H341" s="20"/>
      <c r="I341" s="21"/>
      <c r="J341" s="21"/>
      <c r="K341" s="21"/>
      <c r="L341" s="20"/>
      <c r="M341" s="21"/>
      <c r="N341" s="21"/>
      <c r="O341" s="21"/>
      <c r="P341" s="20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21"/>
      <c r="AH341" s="21"/>
      <c r="AI341" s="21"/>
      <c r="AJ341" s="21"/>
      <c r="AK341" s="21"/>
      <c r="AL341" s="21"/>
      <c r="AM341" s="21"/>
      <c r="AN341" s="21"/>
      <c r="AO341" s="21"/>
      <c r="AP341" s="21"/>
      <c r="AQ341" s="21"/>
      <c r="AR341" s="21"/>
    </row>
    <row r="342" spans="5:44">
      <c r="E342" s="19"/>
      <c r="F342" s="19"/>
      <c r="G342" s="19"/>
      <c r="H342" s="20"/>
      <c r="I342" s="21"/>
      <c r="J342" s="21"/>
      <c r="K342" s="21"/>
      <c r="L342" s="20"/>
      <c r="M342" s="21"/>
      <c r="N342" s="21"/>
      <c r="O342" s="21"/>
      <c r="P342" s="20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21"/>
      <c r="AH342" s="21"/>
      <c r="AI342" s="21"/>
      <c r="AJ342" s="21"/>
      <c r="AK342" s="21"/>
      <c r="AL342" s="21"/>
      <c r="AM342" s="21"/>
      <c r="AN342" s="21"/>
      <c r="AO342" s="21"/>
      <c r="AP342" s="21"/>
      <c r="AQ342" s="21"/>
      <c r="AR342" s="21"/>
    </row>
    <row r="343" spans="5:44">
      <c r="E343" s="19"/>
      <c r="F343" s="19"/>
      <c r="G343" s="19"/>
      <c r="H343" s="20"/>
      <c r="I343" s="21"/>
      <c r="J343" s="21"/>
      <c r="K343" s="21"/>
      <c r="L343" s="20"/>
      <c r="M343" s="21"/>
      <c r="N343" s="21"/>
      <c r="O343" s="21"/>
      <c r="P343" s="20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21"/>
      <c r="AH343" s="21"/>
      <c r="AI343" s="21"/>
      <c r="AJ343" s="21"/>
      <c r="AK343" s="21"/>
      <c r="AL343" s="21"/>
      <c r="AM343" s="21"/>
      <c r="AN343" s="21"/>
      <c r="AO343" s="21"/>
      <c r="AP343" s="21"/>
      <c r="AQ343" s="21"/>
      <c r="AR343" s="21"/>
    </row>
    <row r="344" spans="5:44">
      <c r="E344" s="19"/>
      <c r="F344" s="19"/>
      <c r="G344" s="19"/>
      <c r="H344" s="20"/>
      <c r="I344" s="21"/>
      <c r="J344" s="21"/>
      <c r="K344" s="21"/>
      <c r="L344" s="20"/>
      <c r="M344" s="21"/>
      <c r="N344" s="21"/>
      <c r="O344" s="21"/>
      <c r="P344" s="20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  <c r="AM344" s="21"/>
      <c r="AN344" s="21"/>
      <c r="AO344" s="21"/>
      <c r="AP344" s="21"/>
      <c r="AQ344" s="21"/>
      <c r="AR344" s="21"/>
    </row>
    <row r="345" spans="5:44">
      <c r="E345" s="19"/>
      <c r="F345" s="19"/>
      <c r="G345" s="19"/>
      <c r="H345" s="20"/>
      <c r="I345" s="21"/>
      <c r="J345" s="21"/>
      <c r="K345" s="21"/>
      <c r="L345" s="20"/>
      <c r="M345" s="21"/>
      <c r="N345" s="21"/>
      <c r="O345" s="21"/>
      <c r="P345" s="20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21"/>
      <c r="AH345" s="21"/>
      <c r="AI345" s="21"/>
      <c r="AJ345" s="21"/>
      <c r="AK345" s="21"/>
      <c r="AL345" s="21"/>
      <c r="AM345" s="21"/>
      <c r="AN345" s="21"/>
      <c r="AO345" s="21"/>
      <c r="AP345" s="21"/>
      <c r="AQ345" s="21"/>
      <c r="AR345" s="21"/>
    </row>
    <row r="346" spans="5:44">
      <c r="E346" s="19"/>
      <c r="F346" s="19"/>
      <c r="G346" s="19"/>
      <c r="H346" s="20"/>
      <c r="I346" s="21"/>
      <c r="J346" s="21"/>
      <c r="K346" s="21"/>
      <c r="L346" s="20"/>
      <c r="M346" s="21"/>
      <c r="N346" s="21"/>
      <c r="O346" s="21"/>
      <c r="P346" s="20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21"/>
      <c r="AH346" s="21"/>
      <c r="AI346" s="21"/>
      <c r="AJ346" s="21"/>
      <c r="AK346" s="21"/>
      <c r="AL346" s="21"/>
      <c r="AM346" s="21"/>
      <c r="AN346" s="21"/>
      <c r="AO346" s="21"/>
      <c r="AP346" s="21"/>
      <c r="AQ346" s="21"/>
      <c r="AR346" s="21"/>
    </row>
    <row r="347" spans="5:44">
      <c r="E347" s="19"/>
      <c r="F347" s="19"/>
      <c r="G347" s="19"/>
      <c r="H347" s="20"/>
      <c r="I347" s="21"/>
      <c r="J347" s="21"/>
      <c r="K347" s="21"/>
      <c r="L347" s="20"/>
      <c r="M347" s="21"/>
      <c r="N347" s="21"/>
      <c r="O347" s="21"/>
      <c r="P347" s="20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21"/>
      <c r="AH347" s="21"/>
      <c r="AI347" s="21"/>
      <c r="AJ347" s="21"/>
      <c r="AK347" s="21"/>
      <c r="AL347" s="21"/>
      <c r="AM347" s="21"/>
      <c r="AN347" s="21"/>
      <c r="AO347" s="21"/>
      <c r="AP347" s="21"/>
      <c r="AQ347" s="21"/>
      <c r="AR347" s="21"/>
    </row>
    <row r="348" spans="5:44">
      <c r="E348" s="19"/>
      <c r="F348" s="19"/>
      <c r="G348" s="19"/>
      <c r="H348" s="20"/>
      <c r="I348" s="21"/>
      <c r="J348" s="21"/>
      <c r="K348" s="21"/>
      <c r="L348" s="20"/>
      <c r="M348" s="21"/>
      <c r="N348" s="21"/>
      <c r="O348" s="21"/>
      <c r="P348" s="20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21"/>
      <c r="AH348" s="21"/>
      <c r="AI348" s="21"/>
      <c r="AJ348" s="21"/>
      <c r="AK348" s="21"/>
      <c r="AL348" s="21"/>
      <c r="AM348" s="21"/>
      <c r="AN348" s="21"/>
      <c r="AO348" s="21"/>
      <c r="AP348" s="21"/>
      <c r="AQ348" s="21"/>
      <c r="AR348" s="21"/>
    </row>
    <row r="349" spans="5:44">
      <c r="E349" s="19"/>
      <c r="F349" s="19"/>
      <c r="G349" s="19"/>
      <c r="H349" s="20"/>
      <c r="I349" s="21"/>
      <c r="J349" s="21"/>
      <c r="K349" s="21"/>
      <c r="L349" s="20"/>
      <c r="M349" s="21"/>
      <c r="N349" s="21"/>
      <c r="O349" s="21"/>
      <c r="P349" s="20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  <c r="AH349" s="21"/>
      <c r="AI349" s="21"/>
      <c r="AJ349" s="21"/>
      <c r="AK349" s="21"/>
      <c r="AL349" s="21"/>
      <c r="AM349" s="21"/>
      <c r="AN349" s="21"/>
      <c r="AO349" s="21"/>
      <c r="AP349" s="21"/>
      <c r="AQ349" s="21"/>
      <c r="AR349" s="21"/>
    </row>
    <row r="350" spans="5:44">
      <c r="E350" s="19"/>
      <c r="F350" s="19"/>
      <c r="G350" s="19"/>
      <c r="H350" s="20"/>
      <c r="I350" s="21"/>
      <c r="J350" s="21"/>
      <c r="K350" s="21"/>
      <c r="L350" s="20"/>
      <c r="M350" s="21"/>
      <c r="N350" s="21"/>
      <c r="O350" s="21"/>
      <c r="P350" s="20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21"/>
      <c r="AH350" s="21"/>
      <c r="AI350" s="21"/>
      <c r="AJ350" s="21"/>
      <c r="AK350" s="21"/>
      <c r="AL350" s="21"/>
      <c r="AM350" s="21"/>
      <c r="AN350" s="21"/>
      <c r="AO350" s="21"/>
      <c r="AP350" s="21"/>
      <c r="AQ350" s="21"/>
      <c r="AR350" s="21"/>
    </row>
    <row r="351" spans="5:44">
      <c r="E351" s="19"/>
      <c r="F351" s="19"/>
      <c r="G351" s="19"/>
      <c r="H351" s="20"/>
      <c r="I351" s="21"/>
      <c r="J351" s="21"/>
      <c r="K351" s="21"/>
      <c r="L351" s="20"/>
      <c r="M351" s="21"/>
      <c r="N351" s="21"/>
      <c r="O351" s="21"/>
      <c r="P351" s="20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21"/>
      <c r="AH351" s="21"/>
      <c r="AI351" s="21"/>
      <c r="AJ351" s="21"/>
      <c r="AK351" s="21"/>
      <c r="AL351" s="21"/>
      <c r="AM351" s="21"/>
      <c r="AN351" s="21"/>
      <c r="AO351" s="21"/>
      <c r="AP351" s="21"/>
      <c r="AQ351" s="21"/>
      <c r="AR351" s="21"/>
    </row>
    <row r="352" spans="5:44">
      <c r="E352" s="19"/>
      <c r="F352" s="19"/>
      <c r="G352" s="19"/>
      <c r="H352" s="20"/>
      <c r="I352" s="21"/>
      <c r="J352" s="21"/>
      <c r="K352" s="21"/>
      <c r="L352" s="20"/>
      <c r="M352" s="21"/>
      <c r="N352" s="21"/>
      <c r="O352" s="21"/>
      <c r="P352" s="20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21"/>
      <c r="AH352" s="21"/>
      <c r="AI352" s="21"/>
      <c r="AJ352" s="21"/>
      <c r="AK352" s="21"/>
      <c r="AL352" s="21"/>
      <c r="AM352" s="21"/>
      <c r="AN352" s="21"/>
      <c r="AO352" s="21"/>
      <c r="AP352" s="21"/>
      <c r="AQ352" s="21"/>
      <c r="AR352" s="21"/>
    </row>
    <row r="353" spans="5:44">
      <c r="E353" s="19"/>
      <c r="F353" s="19"/>
      <c r="G353" s="19"/>
      <c r="H353" s="20"/>
      <c r="I353" s="21"/>
      <c r="J353" s="21"/>
      <c r="K353" s="21"/>
      <c r="L353" s="20"/>
      <c r="M353" s="21"/>
      <c r="N353" s="21"/>
      <c r="O353" s="21"/>
      <c r="P353" s="20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F353" s="21"/>
      <c r="AG353" s="21"/>
      <c r="AH353" s="21"/>
      <c r="AI353" s="21"/>
      <c r="AJ353" s="21"/>
      <c r="AK353" s="21"/>
      <c r="AL353" s="21"/>
      <c r="AM353" s="21"/>
      <c r="AN353" s="21"/>
      <c r="AO353" s="21"/>
      <c r="AP353" s="21"/>
      <c r="AQ353" s="21"/>
      <c r="AR353" s="21"/>
    </row>
    <row r="354" spans="5:44">
      <c r="E354" s="19"/>
      <c r="F354" s="19"/>
      <c r="G354" s="19"/>
      <c r="H354" s="20"/>
      <c r="I354" s="21"/>
      <c r="J354" s="21"/>
      <c r="K354" s="21"/>
      <c r="L354" s="20"/>
      <c r="M354" s="21"/>
      <c r="N354" s="21"/>
      <c r="O354" s="21"/>
      <c r="P354" s="20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21"/>
      <c r="AH354" s="21"/>
      <c r="AI354" s="21"/>
      <c r="AJ354" s="21"/>
      <c r="AK354" s="21"/>
      <c r="AL354" s="21"/>
      <c r="AM354" s="21"/>
      <c r="AN354" s="21"/>
      <c r="AO354" s="21"/>
      <c r="AP354" s="21"/>
      <c r="AQ354" s="21"/>
      <c r="AR354" s="21"/>
    </row>
    <row r="355" spans="5:44">
      <c r="E355" s="19"/>
      <c r="F355" s="19"/>
      <c r="G355" s="19"/>
      <c r="H355" s="20"/>
      <c r="I355" s="21"/>
      <c r="J355" s="21"/>
      <c r="K355" s="21"/>
      <c r="L355" s="20"/>
      <c r="M355" s="21"/>
      <c r="N355" s="21"/>
      <c r="O355" s="21"/>
      <c r="P355" s="20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21"/>
      <c r="AH355" s="21"/>
      <c r="AI355" s="21"/>
      <c r="AJ355" s="21"/>
      <c r="AK355" s="21"/>
      <c r="AL355" s="21"/>
      <c r="AM355" s="21"/>
      <c r="AN355" s="21"/>
      <c r="AO355" s="21"/>
      <c r="AP355" s="21"/>
      <c r="AQ355" s="21"/>
      <c r="AR355" s="21"/>
    </row>
    <row r="356" spans="5:44">
      <c r="E356" s="19"/>
      <c r="F356" s="19"/>
      <c r="G356" s="19"/>
      <c r="H356" s="20"/>
      <c r="I356" s="21"/>
      <c r="J356" s="21"/>
      <c r="K356" s="21"/>
      <c r="L356" s="20"/>
      <c r="M356" s="21"/>
      <c r="N356" s="21"/>
      <c r="O356" s="21"/>
      <c r="P356" s="20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21"/>
      <c r="AH356" s="21"/>
      <c r="AI356" s="21"/>
      <c r="AJ356" s="21"/>
      <c r="AK356" s="21"/>
      <c r="AL356" s="21"/>
      <c r="AM356" s="21"/>
      <c r="AN356" s="21"/>
      <c r="AO356" s="21"/>
      <c r="AP356" s="21"/>
      <c r="AQ356" s="21"/>
      <c r="AR356" s="21"/>
    </row>
    <row r="357" spans="5:44">
      <c r="E357" s="19"/>
      <c r="F357" s="19"/>
      <c r="G357" s="19"/>
      <c r="H357" s="20"/>
      <c r="I357" s="21"/>
      <c r="J357" s="21"/>
      <c r="K357" s="21"/>
      <c r="L357" s="20"/>
      <c r="M357" s="21"/>
      <c r="N357" s="21"/>
      <c r="O357" s="21"/>
      <c r="P357" s="20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21"/>
      <c r="AH357" s="21"/>
      <c r="AI357" s="21"/>
      <c r="AJ357" s="21"/>
      <c r="AK357" s="21"/>
      <c r="AL357" s="21"/>
      <c r="AM357" s="21"/>
      <c r="AN357" s="21"/>
      <c r="AO357" s="21"/>
      <c r="AP357" s="21"/>
      <c r="AQ357" s="21"/>
      <c r="AR357" s="21"/>
    </row>
    <row r="358" spans="5:44">
      <c r="E358" s="19"/>
      <c r="F358" s="19"/>
      <c r="G358" s="19"/>
      <c r="H358" s="20"/>
      <c r="I358" s="21"/>
      <c r="J358" s="21"/>
      <c r="K358" s="21"/>
      <c r="L358" s="20"/>
      <c r="M358" s="21"/>
      <c r="N358" s="21"/>
      <c r="O358" s="21"/>
      <c r="P358" s="20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21"/>
      <c r="AH358" s="21"/>
      <c r="AI358" s="21"/>
      <c r="AJ358" s="21"/>
      <c r="AK358" s="21"/>
      <c r="AL358" s="21"/>
      <c r="AM358" s="21"/>
      <c r="AN358" s="21"/>
      <c r="AO358" s="21"/>
      <c r="AP358" s="21"/>
      <c r="AQ358" s="21"/>
      <c r="AR358" s="21"/>
    </row>
    <row r="359" spans="5:44">
      <c r="E359" s="19"/>
      <c r="F359" s="19"/>
      <c r="G359" s="19"/>
      <c r="H359" s="20"/>
      <c r="I359" s="21"/>
      <c r="J359" s="21"/>
      <c r="K359" s="21"/>
      <c r="L359" s="20"/>
      <c r="M359" s="21"/>
      <c r="N359" s="21"/>
      <c r="O359" s="21"/>
      <c r="P359" s="20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21"/>
      <c r="AH359" s="21"/>
      <c r="AI359" s="21"/>
      <c r="AJ359" s="21"/>
      <c r="AK359" s="21"/>
      <c r="AL359" s="21"/>
      <c r="AM359" s="21"/>
      <c r="AN359" s="21"/>
      <c r="AO359" s="21"/>
      <c r="AP359" s="21"/>
      <c r="AQ359" s="21"/>
      <c r="AR359" s="21"/>
    </row>
    <row r="360" spans="5:44">
      <c r="E360" s="19"/>
      <c r="F360" s="19"/>
      <c r="G360" s="19"/>
      <c r="H360" s="20"/>
      <c r="I360" s="21"/>
      <c r="J360" s="21"/>
      <c r="K360" s="21"/>
      <c r="L360" s="20"/>
      <c r="M360" s="21"/>
      <c r="N360" s="21"/>
      <c r="O360" s="21"/>
      <c r="P360" s="20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21"/>
      <c r="AH360" s="21"/>
      <c r="AI360" s="21"/>
      <c r="AJ360" s="21"/>
      <c r="AK360" s="21"/>
      <c r="AL360" s="21"/>
      <c r="AM360" s="21"/>
      <c r="AN360" s="21"/>
      <c r="AO360" s="21"/>
      <c r="AP360" s="21"/>
      <c r="AQ360" s="21"/>
      <c r="AR360" s="21"/>
    </row>
    <row r="361" spans="5:44">
      <c r="E361" s="19"/>
      <c r="F361" s="19"/>
      <c r="G361" s="19"/>
      <c r="H361" s="20"/>
      <c r="I361" s="21"/>
      <c r="J361" s="21"/>
      <c r="K361" s="21"/>
      <c r="L361" s="20"/>
      <c r="M361" s="21"/>
      <c r="N361" s="21"/>
      <c r="O361" s="21"/>
      <c r="P361" s="20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21"/>
      <c r="AH361" s="21"/>
      <c r="AI361" s="21"/>
      <c r="AJ361" s="21"/>
      <c r="AK361" s="21"/>
      <c r="AL361" s="21"/>
      <c r="AM361" s="21"/>
      <c r="AN361" s="21"/>
      <c r="AO361" s="21"/>
      <c r="AP361" s="21"/>
      <c r="AQ361" s="21"/>
      <c r="AR361" s="21"/>
    </row>
    <row r="362" spans="5:44">
      <c r="E362" s="19"/>
      <c r="F362" s="19"/>
      <c r="G362" s="19"/>
      <c r="H362" s="20"/>
      <c r="I362" s="21"/>
      <c r="J362" s="21"/>
      <c r="K362" s="21"/>
      <c r="L362" s="20"/>
      <c r="M362" s="21"/>
      <c r="N362" s="21"/>
      <c r="O362" s="21"/>
      <c r="P362" s="20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21"/>
      <c r="AH362" s="21"/>
      <c r="AI362" s="21"/>
      <c r="AJ362" s="21"/>
      <c r="AK362" s="21"/>
      <c r="AL362" s="21"/>
      <c r="AM362" s="21"/>
      <c r="AN362" s="21"/>
      <c r="AO362" s="21"/>
      <c r="AP362" s="21"/>
      <c r="AQ362" s="21"/>
      <c r="AR362" s="21"/>
    </row>
    <row r="363" spans="5:44">
      <c r="E363" s="19"/>
      <c r="F363" s="19"/>
      <c r="G363" s="19"/>
      <c r="H363" s="20"/>
      <c r="I363" s="21"/>
      <c r="J363" s="21"/>
      <c r="K363" s="21"/>
      <c r="L363" s="20"/>
      <c r="M363" s="21"/>
      <c r="N363" s="21"/>
      <c r="O363" s="21"/>
      <c r="P363" s="20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21"/>
      <c r="AH363" s="21"/>
      <c r="AI363" s="21"/>
      <c r="AJ363" s="21"/>
      <c r="AK363" s="21"/>
      <c r="AL363" s="21"/>
      <c r="AM363" s="21"/>
      <c r="AN363" s="21"/>
      <c r="AO363" s="21"/>
      <c r="AP363" s="21"/>
      <c r="AQ363" s="21"/>
      <c r="AR363" s="21"/>
    </row>
    <row r="364" spans="5:44">
      <c r="E364" s="19"/>
      <c r="F364" s="19"/>
      <c r="G364" s="19"/>
      <c r="H364" s="20"/>
      <c r="I364" s="21"/>
      <c r="J364" s="21"/>
      <c r="K364" s="21"/>
      <c r="L364" s="20"/>
      <c r="M364" s="21"/>
      <c r="N364" s="21"/>
      <c r="O364" s="21"/>
      <c r="P364" s="20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1"/>
      <c r="AG364" s="21"/>
      <c r="AH364" s="21"/>
      <c r="AI364" s="21"/>
      <c r="AJ364" s="21"/>
      <c r="AK364" s="21"/>
      <c r="AL364" s="21"/>
      <c r="AM364" s="21"/>
      <c r="AN364" s="21"/>
      <c r="AO364" s="21"/>
      <c r="AP364" s="21"/>
      <c r="AQ364" s="21"/>
      <c r="AR364" s="21"/>
    </row>
    <row r="365" spans="5:44">
      <c r="E365" s="19"/>
      <c r="F365" s="19"/>
      <c r="G365" s="19"/>
      <c r="H365" s="20"/>
      <c r="I365" s="21"/>
      <c r="J365" s="21"/>
      <c r="K365" s="21"/>
      <c r="L365" s="20"/>
      <c r="M365" s="21"/>
      <c r="N365" s="21"/>
      <c r="O365" s="21"/>
      <c r="P365" s="20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  <c r="AF365" s="21"/>
      <c r="AG365" s="21"/>
      <c r="AH365" s="21"/>
      <c r="AI365" s="21"/>
      <c r="AJ365" s="21"/>
      <c r="AK365" s="21"/>
      <c r="AL365" s="21"/>
      <c r="AM365" s="21"/>
      <c r="AN365" s="21"/>
      <c r="AO365" s="21"/>
      <c r="AP365" s="21"/>
      <c r="AQ365" s="21"/>
      <c r="AR365" s="21"/>
    </row>
    <row r="366" spans="5:44">
      <c r="E366" s="19"/>
      <c r="F366" s="19"/>
      <c r="G366" s="19"/>
      <c r="H366" s="20"/>
      <c r="I366" s="21"/>
      <c r="J366" s="21"/>
      <c r="K366" s="21"/>
      <c r="L366" s="20"/>
      <c r="M366" s="21"/>
      <c r="N366" s="21"/>
      <c r="O366" s="21"/>
      <c r="P366" s="20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21"/>
      <c r="AH366" s="21"/>
      <c r="AI366" s="21"/>
      <c r="AJ366" s="21"/>
      <c r="AK366" s="21"/>
      <c r="AL366" s="21"/>
      <c r="AM366" s="21"/>
      <c r="AN366" s="21"/>
      <c r="AO366" s="21"/>
      <c r="AP366" s="21"/>
      <c r="AQ366" s="21"/>
      <c r="AR366" s="21"/>
    </row>
    <row r="367" spans="5:44">
      <c r="E367" s="19"/>
      <c r="F367" s="19"/>
      <c r="G367" s="19"/>
      <c r="H367" s="20"/>
      <c r="I367" s="21"/>
      <c r="J367" s="21"/>
      <c r="K367" s="21"/>
      <c r="L367" s="20"/>
      <c r="M367" s="21"/>
      <c r="N367" s="21"/>
      <c r="O367" s="21"/>
      <c r="P367" s="20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21"/>
      <c r="AH367" s="21"/>
      <c r="AI367" s="21"/>
      <c r="AJ367" s="21"/>
      <c r="AK367" s="21"/>
      <c r="AL367" s="21"/>
      <c r="AM367" s="21"/>
      <c r="AN367" s="21"/>
      <c r="AO367" s="21"/>
      <c r="AP367" s="21"/>
      <c r="AQ367" s="21"/>
      <c r="AR367" s="21"/>
    </row>
    <row r="368" spans="5:44">
      <c r="E368" s="19"/>
      <c r="F368" s="19"/>
      <c r="G368" s="19"/>
      <c r="H368" s="20"/>
      <c r="I368" s="21"/>
      <c r="J368" s="21"/>
      <c r="K368" s="21"/>
      <c r="L368" s="20"/>
      <c r="M368" s="21"/>
      <c r="N368" s="21"/>
      <c r="O368" s="21"/>
      <c r="P368" s="20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21"/>
      <c r="AH368" s="21"/>
      <c r="AI368" s="21"/>
      <c r="AJ368" s="21"/>
      <c r="AK368" s="21"/>
      <c r="AL368" s="21"/>
      <c r="AM368" s="21"/>
      <c r="AN368" s="21"/>
      <c r="AO368" s="21"/>
      <c r="AP368" s="21"/>
      <c r="AQ368" s="21"/>
      <c r="AR368" s="21"/>
    </row>
    <row r="369" spans="5:44">
      <c r="E369" s="19"/>
      <c r="F369" s="19"/>
      <c r="G369" s="19"/>
      <c r="H369" s="20"/>
      <c r="I369" s="21"/>
      <c r="J369" s="21"/>
      <c r="K369" s="21"/>
      <c r="L369" s="20"/>
      <c r="M369" s="21"/>
      <c r="N369" s="21"/>
      <c r="O369" s="21"/>
      <c r="P369" s="20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21"/>
      <c r="AH369" s="21"/>
      <c r="AI369" s="21"/>
      <c r="AJ369" s="21"/>
      <c r="AK369" s="21"/>
      <c r="AL369" s="21"/>
      <c r="AM369" s="21"/>
      <c r="AN369" s="21"/>
      <c r="AO369" s="21"/>
      <c r="AP369" s="21"/>
      <c r="AQ369" s="21"/>
      <c r="AR369" s="21"/>
    </row>
    <row r="370" spans="5:44">
      <c r="E370" s="19"/>
      <c r="F370" s="19"/>
      <c r="G370" s="19"/>
      <c r="H370" s="20"/>
      <c r="I370" s="21"/>
      <c r="J370" s="21"/>
      <c r="K370" s="21"/>
      <c r="L370" s="20"/>
      <c r="M370" s="21"/>
      <c r="N370" s="21"/>
      <c r="O370" s="21"/>
      <c r="P370" s="20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21"/>
      <c r="AG370" s="21"/>
      <c r="AH370" s="21"/>
      <c r="AI370" s="21"/>
      <c r="AJ370" s="21"/>
      <c r="AK370" s="21"/>
      <c r="AL370" s="21"/>
      <c r="AM370" s="21"/>
      <c r="AN370" s="21"/>
      <c r="AO370" s="21"/>
      <c r="AP370" s="21"/>
      <c r="AQ370" s="21"/>
      <c r="AR370" s="21"/>
    </row>
    <row r="371" spans="5:44">
      <c r="E371" s="19"/>
      <c r="F371" s="19"/>
      <c r="G371" s="19"/>
      <c r="H371" s="20"/>
      <c r="I371" s="21"/>
      <c r="J371" s="21"/>
      <c r="K371" s="21"/>
      <c r="L371" s="20"/>
      <c r="M371" s="21"/>
      <c r="N371" s="21"/>
      <c r="O371" s="21"/>
      <c r="P371" s="20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E371" s="21"/>
      <c r="AF371" s="21"/>
      <c r="AG371" s="21"/>
      <c r="AH371" s="21"/>
      <c r="AI371" s="21"/>
      <c r="AJ371" s="21"/>
      <c r="AK371" s="21"/>
      <c r="AL371" s="21"/>
      <c r="AM371" s="21"/>
      <c r="AN371" s="21"/>
      <c r="AO371" s="21"/>
      <c r="AP371" s="21"/>
      <c r="AQ371" s="21"/>
      <c r="AR371" s="21"/>
    </row>
    <row r="372" spans="5:44">
      <c r="E372" s="19"/>
      <c r="F372" s="19"/>
      <c r="G372" s="19"/>
      <c r="H372" s="20"/>
      <c r="I372" s="21"/>
      <c r="J372" s="21"/>
      <c r="K372" s="21"/>
      <c r="L372" s="20"/>
      <c r="M372" s="21"/>
      <c r="N372" s="21"/>
      <c r="O372" s="21"/>
      <c r="P372" s="20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  <c r="AE372" s="21"/>
      <c r="AF372" s="21"/>
      <c r="AG372" s="21"/>
      <c r="AH372" s="21"/>
      <c r="AI372" s="21"/>
      <c r="AJ372" s="21"/>
      <c r="AK372" s="21"/>
      <c r="AL372" s="21"/>
      <c r="AM372" s="21"/>
      <c r="AN372" s="21"/>
      <c r="AO372" s="21"/>
      <c r="AP372" s="21"/>
      <c r="AQ372" s="21"/>
      <c r="AR372" s="21"/>
    </row>
    <row r="373" spans="5:44">
      <c r="E373" s="19"/>
      <c r="F373" s="19"/>
      <c r="G373" s="19"/>
      <c r="H373" s="20"/>
      <c r="I373" s="21"/>
      <c r="J373" s="21"/>
      <c r="K373" s="21"/>
      <c r="L373" s="20"/>
      <c r="M373" s="21"/>
      <c r="N373" s="21"/>
      <c r="O373" s="21"/>
      <c r="P373" s="20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  <c r="AE373" s="21"/>
      <c r="AF373" s="21"/>
      <c r="AG373" s="21"/>
      <c r="AH373" s="21"/>
      <c r="AI373" s="21"/>
      <c r="AJ373" s="21"/>
      <c r="AK373" s="21"/>
      <c r="AL373" s="21"/>
      <c r="AM373" s="21"/>
      <c r="AN373" s="21"/>
      <c r="AO373" s="21"/>
      <c r="AP373" s="21"/>
      <c r="AQ373" s="21"/>
      <c r="AR373" s="21"/>
    </row>
    <row r="374" spans="5:44">
      <c r="E374" s="19"/>
      <c r="F374" s="19"/>
      <c r="G374" s="19"/>
      <c r="H374" s="20"/>
      <c r="I374" s="21"/>
      <c r="J374" s="21"/>
      <c r="K374" s="21"/>
      <c r="L374" s="20"/>
      <c r="M374" s="21"/>
      <c r="N374" s="21"/>
      <c r="O374" s="21"/>
      <c r="P374" s="20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E374" s="21"/>
      <c r="AF374" s="21"/>
      <c r="AG374" s="21"/>
      <c r="AH374" s="21"/>
      <c r="AI374" s="21"/>
      <c r="AJ374" s="21"/>
      <c r="AK374" s="21"/>
      <c r="AL374" s="21"/>
      <c r="AM374" s="21"/>
      <c r="AN374" s="21"/>
      <c r="AO374" s="21"/>
      <c r="AP374" s="21"/>
      <c r="AQ374" s="21"/>
      <c r="AR374" s="21"/>
    </row>
    <row r="375" spans="5:44">
      <c r="E375" s="19"/>
      <c r="F375" s="19"/>
      <c r="G375" s="19"/>
      <c r="H375" s="20"/>
      <c r="I375" s="21"/>
      <c r="J375" s="21"/>
      <c r="K375" s="21"/>
      <c r="L375" s="20"/>
      <c r="M375" s="21"/>
      <c r="N375" s="21"/>
      <c r="O375" s="21"/>
      <c r="P375" s="20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F375" s="21"/>
      <c r="AG375" s="21"/>
      <c r="AH375" s="21"/>
      <c r="AI375" s="21"/>
      <c r="AJ375" s="21"/>
      <c r="AK375" s="21"/>
      <c r="AL375" s="21"/>
      <c r="AM375" s="21"/>
      <c r="AN375" s="21"/>
      <c r="AO375" s="21"/>
      <c r="AP375" s="21"/>
      <c r="AQ375" s="21"/>
      <c r="AR375" s="21"/>
    </row>
    <row r="376" spans="5:44">
      <c r="E376" s="19"/>
      <c r="F376" s="19"/>
      <c r="G376" s="19"/>
      <c r="H376" s="20"/>
      <c r="I376" s="21"/>
      <c r="J376" s="21"/>
      <c r="K376" s="21"/>
      <c r="L376" s="20"/>
      <c r="M376" s="21"/>
      <c r="N376" s="21"/>
      <c r="O376" s="21"/>
      <c r="P376" s="20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  <c r="AE376" s="21"/>
      <c r="AF376" s="21"/>
      <c r="AG376" s="21"/>
      <c r="AH376" s="21"/>
      <c r="AI376" s="21"/>
      <c r="AJ376" s="21"/>
      <c r="AK376" s="21"/>
      <c r="AL376" s="21"/>
      <c r="AM376" s="21"/>
      <c r="AN376" s="21"/>
      <c r="AO376" s="21"/>
      <c r="AP376" s="21"/>
      <c r="AQ376" s="21"/>
      <c r="AR376" s="21"/>
    </row>
    <row r="377" spans="5:44">
      <c r="E377" s="19"/>
      <c r="F377" s="19"/>
      <c r="G377" s="19"/>
      <c r="H377" s="20"/>
      <c r="I377" s="21"/>
      <c r="J377" s="21"/>
      <c r="K377" s="21"/>
      <c r="L377" s="20"/>
      <c r="M377" s="21"/>
      <c r="N377" s="21"/>
      <c r="O377" s="21"/>
      <c r="P377" s="20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F377" s="21"/>
      <c r="AG377" s="21"/>
      <c r="AH377" s="21"/>
      <c r="AI377" s="21"/>
      <c r="AJ377" s="21"/>
      <c r="AK377" s="21"/>
      <c r="AL377" s="21"/>
      <c r="AM377" s="21"/>
      <c r="AN377" s="21"/>
      <c r="AO377" s="21"/>
      <c r="AP377" s="21"/>
      <c r="AQ377" s="21"/>
      <c r="AR377" s="21"/>
    </row>
    <row r="378" spans="5:44">
      <c r="E378" s="19"/>
      <c r="F378" s="19"/>
      <c r="G378" s="19"/>
      <c r="H378" s="20"/>
      <c r="I378" s="21"/>
      <c r="J378" s="21"/>
      <c r="K378" s="21"/>
      <c r="L378" s="20"/>
      <c r="M378" s="21"/>
      <c r="N378" s="21"/>
      <c r="O378" s="21"/>
      <c r="P378" s="20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21"/>
      <c r="AH378" s="21"/>
      <c r="AI378" s="21"/>
      <c r="AJ378" s="21"/>
      <c r="AK378" s="21"/>
      <c r="AL378" s="21"/>
      <c r="AM378" s="21"/>
      <c r="AN378" s="21"/>
      <c r="AO378" s="21"/>
      <c r="AP378" s="21"/>
      <c r="AQ378" s="21"/>
      <c r="AR378" s="21"/>
    </row>
    <row r="379" spans="5:44">
      <c r="E379" s="19"/>
      <c r="F379" s="19"/>
      <c r="G379" s="19"/>
      <c r="H379" s="20"/>
      <c r="I379" s="21"/>
      <c r="J379" s="21"/>
      <c r="K379" s="21"/>
      <c r="L379" s="20"/>
      <c r="M379" s="21"/>
      <c r="N379" s="21"/>
      <c r="O379" s="21"/>
      <c r="P379" s="20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21"/>
      <c r="AG379" s="21"/>
      <c r="AH379" s="21"/>
      <c r="AI379" s="21"/>
      <c r="AJ379" s="21"/>
      <c r="AK379" s="21"/>
      <c r="AL379" s="21"/>
      <c r="AM379" s="21"/>
      <c r="AN379" s="21"/>
      <c r="AO379" s="21"/>
      <c r="AP379" s="21"/>
      <c r="AQ379" s="21"/>
      <c r="AR379" s="21"/>
    </row>
    <row r="380" spans="5:44">
      <c r="E380" s="19"/>
      <c r="F380" s="19"/>
      <c r="G380" s="19"/>
      <c r="H380" s="20"/>
      <c r="I380" s="21"/>
      <c r="J380" s="21"/>
      <c r="K380" s="21"/>
      <c r="L380" s="20"/>
      <c r="M380" s="21"/>
      <c r="N380" s="21"/>
      <c r="O380" s="21"/>
      <c r="P380" s="20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21"/>
      <c r="AH380" s="21"/>
      <c r="AI380" s="21"/>
      <c r="AJ380" s="21"/>
      <c r="AK380" s="21"/>
      <c r="AL380" s="21"/>
      <c r="AM380" s="21"/>
      <c r="AN380" s="21"/>
      <c r="AO380" s="21"/>
      <c r="AP380" s="21"/>
      <c r="AQ380" s="21"/>
      <c r="AR380" s="21"/>
    </row>
    <row r="381" spans="5:44">
      <c r="E381" s="19"/>
      <c r="F381" s="19"/>
      <c r="G381" s="19"/>
      <c r="H381" s="20"/>
      <c r="I381" s="21"/>
      <c r="J381" s="21"/>
      <c r="K381" s="21"/>
      <c r="L381" s="20"/>
      <c r="M381" s="21"/>
      <c r="N381" s="21"/>
      <c r="O381" s="21"/>
      <c r="P381" s="20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21"/>
      <c r="AH381" s="21"/>
      <c r="AI381" s="21"/>
      <c r="AJ381" s="21"/>
      <c r="AK381" s="21"/>
      <c r="AL381" s="21"/>
      <c r="AM381" s="21"/>
      <c r="AN381" s="21"/>
      <c r="AO381" s="21"/>
      <c r="AP381" s="21"/>
      <c r="AQ381" s="21"/>
      <c r="AR381" s="21"/>
    </row>
    <row r="382" spans="5:44">
      <c r="E382" s="19"/>
      <c r="F382" s="19"/>
      <c r="G382" s="19"/>
      <c r="H382" s="20"/>
      <c r="I382" s="21"/>
      <c r="J382" s="21"/>
      <c r="K382" s="21"/>
      <c r="L382" s="20"/>
      <c r="M382" s="21"/>
      <c r="N382" s="21"/>
      <c r="O382" s="21"/>
      <c r="P382" s="20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21"/>
      <c r="AH382" s="21"/>
      <c r="AI382" s="21"/>
      <c r="AJ382" s="21"/>
      <c r="AK382" s="21"/>
      <c r="AL382" s="21"/>
      <c r="AM382" s="21"/>
      <c r="AN382" s="21"/>
      <c r="AO382" s="21"/>
      <c r="AP382" s="21"/>
      <c r="AQ382" s="21"/>
      <c r="AR382" s="21"/>
    </row>
    <row r="383" spans="5:44">
      <c r="E383" s="19"/>
      <c r="F383" s="19"/>
      <c r="G383" s="19"/>
      <c r="H383" s="20"/>
      <c r="I383" s="21"/>
      <c r="J383" s="21"/>
      <c r="K383" s="21"/>
      <c r="L383" s="20"/>
      <c r="M383" s="21"/>
      <c r="N383" s="21"/>
      <c r="O383" s="21"/>
      <c r="P383" s="20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E383" s="21"/>
      <c r="AF383" s="21"/>
      <c r="AG383" s="21"/>
      <c r="AH383" s="21"/>
      <c r="AI383" s="21"/>
      <c r="AJ383" s="21"/>
      <c r="AK383" s="21"/>
      <c r="AL383" s="21"/>
      <c r="AM383" s="21"/>
      <c r="AN383" s="21"/>
      <c r="AO383" s="21"/>
      <c r="AP383" s="21"/>
      <c r="AQ383" s="21"/>
      <c r="AR383" s="21"/>
    </row>
    <row r="384" spans="5:44">
      <c r="E384" s="19"/>
      <c r="F384" s="19"/>
      <c r="G384" s="19"/>
      <c r="H384" s="20"/>
      <c r="I384" s="21"/>
      <c r="J384" s="21"/>
      <c r="K384" s="21"/>
      <c r="L384" s="20"/>
      <c r="M384" s="21"/>
      <c r="N384" s="21"/>
      <c r="O384" s="21"/>
      <c r="P384" s="20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  <c r="AE384" s="21"/>
      <c r="AF384" s="21"/>
      <c r="AG384" s="21"/>
      <c r="AH384" s="21"/>
      <c r="AI384" s="21"/>
      <c r="AJ384" s="21"/>
      <c r="AK384" s="21"/>
      <c r="AL384" s="21"/>
      <c r="AM384" s="21"/>
      <c r="AN384" s="21"/>
      <c r="AO384" s="21"/>
      <c r="AP384" s="21"/>
      <c r="AQ384" s="21"/>
      <c r="AR384" s="21"/>
    </row>
    <row r="385" spans="5:44">
      <c r="E385" s="19"/>
      <c r="F385" s="19"/>
      <c r="G385" s="19"/>
      <c r="H385" s="20"/>
      <c r="I385" s="21"/>
      <c r="J385" s="21"/>
      <c r="K385" s="21"/>
      <c r="L385" s="20"/>
      <c r="M385" s="21"/>
      <c r="N385" s="21"/>
      <c r="O385" s="21"/>
      <c r="P385" s="20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21"/>
      <c r="AH385" s="21"/>
      <c r="AI385" s="21"/>
      <c r="AJ385" s="21"/>
      <c r="AK385" s="21"/>
      <c r="AL385" s="21"/>
      <c r="AM385" s="21"/>
      <c r="AN385" s="21"/>
      <c r="AO385" s="21"/>
      <c r="AP385" s="21"/>
      <c r="AQ385" s="21"/>
      <c r="AR385" s="21"/>
    </row>
    <row r="386" spans="5:44">
      <c r="E386" s="19"/>
      <c r="F386" s="19"/>
      <c r="G386" s="19"/>
      <c r="H386" s="20"/>
      <c r="I386" s="21"/>
      <c r="J386" s="21"/>
      <c r="K386" s="21"/>
      <c r="L386" s="20"/>
      <c r="M386" s="21"/>
      <c r="N386" s="21"/>
      <c r="O386" s="21"/>
      <c r="P386" s="20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  <c r="AE386" s="21"/>
      <c r="AF386" s="21"/>
      <c r="AG386" s="21"/>
      <c r="AH386" s="21"/>
      <c r="AI386" s="21"/>
      <c r="AJ386" s="21"/>
      <c r="AK386" s="21"/>
      <c r="AL386" s="21"/>
      <c r="AM386" s="21"/>
      <c r="AN386" s="21"/>
      <c r="AO386" s="21"/>
      <c r="AP386" s="21"/>
      <c r="AQ386" s="21"/>
      <c r="AR386" s="21"/>
    </row>
    <row r="387" spans="5:44">
      <c r="E387" s="19"/>
      <c r="F387" s="19"/>
      <c r="G387" s="19"/>
      <c r="H387" s="20"/>
      <c r="I387" s="21"/>
      <c r="J387" s="21"/>
      <c r="K387" s="21"/>
      <c r="L387" s="20"/>
      <c r="M387" s="21"/>
      <c r="N387" s="21"/>
      <c r="O387" s="21"/>
      <c r="P387" s="20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  <c r="AE387" s="21"/>
      <c r="AF387" s="21"/>
      <c r="AG387" s="21"/>
      <c r="AH387" s="21"/>
      <c r="AI387" s="21"/>
      <c r="AJ387" s="21"/>
      <c r="AK387" s="21"/>
      <c r="AL387" s="21"/>
      <c r="AM387" s="21"/>
      <c r="AN387" s="21"/>
      <c r="AO387" s="21"/>
      <c r="AP387" s="21"/>
      <c r="AQ387" s="21"/>
      <c r="AR387" s="21"/>
    </row>
    <row r="388" spans="5:44">
      <c r="E388" s="19"/>
      <c r="F388" s="19"/>
      <c r="G388" s="19"/>
      <c r="H388" s="20"/>
      <c r="I388" s="21"/>
      <c r="J388" s="21"/>
      <c r="K388" s="21"/>
      <c r="L388" s="20"/>
      <c r="M388" s="21"/>
      <c r="N388" s="21"/>
      <c r="O388" s="21"/>
      <c r="P388" s="20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  <c r="AE388" s="21"/>
      <c r="AF388" s="21"/>
      <c r="AG388" s="21"/>
      <c r="AH388" s="21"/>
      <c r="AI388" s="21"/>
      <c r="AJ388" s="21"/>
      <c r="AK388" s="21"/>
      <c r="AL388" s="21"/>
      <c r="AM388" s="21"/>
      <c r="AN388" s="21"/>
      <c r="AO388" s="21"/>
      <c r="AP388" s="21"/>
      <c r="AQ388" s="21"/>
      <c r="AR388" s="21"/>
    </row>
    <row r="389" spans="5:44">
      <c r="E389" s="19"/>
      <c r="F389" s="19"/>
      <c r="G389" s="19"/>
      <c r="H389" s="20"/>
      <c r="I389" s="21"/>
      <c r="J389" s="21"/>
      <c r="K389" s="21"/>
      <c r="L389" s="20"/>
      <c r="M389" s="21"/>
      <c r="N389" s="21"/>
      <c r="O389" s="21"/>
      <c r="P389" s="20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  <c r="AE389" s="21"/>
      <c r="AF389" s="21"/>
      <c r="AG389" s="21"/>
      <c r="AH389" s="21"/>
      <c r="AI389" s="21"/>
      <c r="AJ389" s="21"/>
      <c r="AK389" s="21"/>
      <c r="AL389" s="21"/>
      <c r="AM389" s="21"/>
      <c r="AN389" s="21"/>
      <c r="AO389" s="21"/>
      <c r="AP389" s="21"/>
      <c r="AQ389" s="21"/>
      <c r="AR389" s="21"/>
    </row>
    <row r="390" spans="5:44">
      <c r="E390" s="19"/>
      <c r="F390" s="19"/>
      <c r="G390" s="19"/>
      <c r="H390" s="20"/>
      <c r="I390" s="21"/>
      <c r="J390" s="21"/>
      <c r="K390" s="21"/>
      <c r="L390" s="20"/>
      <c r="M390" s="21"/>
      <c r="N390" s="21"/>
      <c r="O390" s="21"/>
      <c r="P390" s="20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21"/>
      <c r="AH390" s="21"/>
      <c r="AI390" s="21"/>
      <c r="AJ390" s="21"/>
      <c r="AK390" s="21"/>
      <c r="AL390" s="21"/>
      <c r="AM390" s="21"/>
      <c r="AN390" s="21"/>
      <c r="AO390" s="21"/>
      <c r="AP390" s="21"/>
      <c r="AQ390" s="21"/>
      <c r="AR390" s="21"/>
    </row>
    <row r="391" spans="5:44">
      <c r="E391" s="19"/>
      <c r="F391" s="19"/>
      <c r="G391" s="19"/>
      <c r="H391" s="20"/>
      <c r="I391" s="21"/>
      <c r="J391" s="21"/>
      <c r="K391" s="21"/>
      <c r="L391" s="20"/>
      <c r="M391" s="21"/>
      <c r="N391" s="21"/>
      <c r="O391" s="21"/>
      <c r="P391" s="20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  <c r="AE391" s="21"/>
      <c r="AF391" s="21"/>
      <c r="AG391" s="21"/>
      <c r="AH391" s="21"/>
      <c r="AI391" s="21"/>
      <c r="AJ391" s="21"/>
      <c r="AK391" s="21"/>
      <c r="AL391" s="21"/>
      <c r="AM391" s="21"/>
      <c r="AN391" s="21"/>
      <c r="AO391" s="21"/>
      <c r="AP391" s="21"/>
      <c r="AQ391" s="21"/>
      <c r="AR391" s="21"/>
    </row>
    <row r="392" spans="5:44">
      <c r="E392" s="19"/>
      <c r="F392" s="19"/>
      <c r="G392" s="19"/>
      <c r="H392" s="20"/>
      <c r="I392" s="21"/>
      <c r="J392" s="21"/>
      <c r="K392" s="21"/>
      <c r="L392" s="20"/>
      <c r="M392" s="21"/>
      <c r="N392" s="21"/>
      <c r="O392" s="21"/>
      <c r="P392" s="20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21"/>
      <c r="AH392" s="21"/>
      <c r="AI392" s="21"/>
      <c r="AJ392" s="21"/>
      <c r="AK392" s="21"/>
      <c r="AL392" s="21"/>
      <c r="AM392" s="21"/>
      <c r="AN392" s="21"/>
      <c r="AO392" s="21"/>
      <c r="AP392" s="21"/>
      <c r="AQ392" s="21"/>
      <c r="AR392" s="21"/>
    </row>
    <row r="393" spans="5:44">
      <c r="E393" s="19"/>
      <c r="F393" s="19"/>
      <c r="G393" s="19"/>
      <c r="H393" s="20"/>
      <c r="I393" s="21"/>
      <c r="J393" s="21"/>
      <c r="K393" s="21"/>
      <c r="L393" s="20"/>
      <c r="M393" s="21"/>
      <c r="N393" s="21"/>
      <c r="O393" s="21"/>
      <c r="P393" s="20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  <c r="AE393" s="21"/>
      <c r="AF393" s="21"/>
      <c r="AG393" s="21"/>
      <c r="AH393" s="21"/>
      <c r="AI393" s="21"/>
      <c r="AJ393" s="21"/>
      <c r="AK393" s="21"/>
      <c r="AL393" s="21"/>
      <c r="AM393" s="21"/>
      <c r="AN393" s="21"/>
      <c r="AO393" s="21"/>
      <c r="AP393" s="21"/>
      <c r="AQ393" s="21"/>
      <c r="AR393" s="21"/>
    </row>
    <row r="394" spans="5:44">
      <c r="E394" s="19"/>
      <c r="F394" s="19"/>
      <c r="G394" s="19"/>
      <c r="H394" s="20"/>
      <c r="I394" s="21"/>
      <c r="J394" s="21"/>
      <c r="K394" s="21"/>
      <c r="L394" s="20"/>
      <c r="M394" s="21"/>
      <c r="N394" s="21"/>
      <c r="O394" s="21"/>
      <c r="P394" s="20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21"/>
      <c r="AH394" s="21"/>
      <c r="AI394" s="21"/>
      <c r="AJ394" s="21"/>
      <c r="AK394" s="21"/>
      <c r="AL394" s="21"/>
      <c r="AM394" s="21"/>
      <c r="AN394" s="21"/>
      <c r="AO394" s="21"/>
      <c r="AP394" s="21"/>
      <c r="AQ394" s="21"/>
      <c r="AR394" s="21"/>
    </row>
    <row r="395" spans="5:44">
      <c r="E395" s="19"/>
      <c r="F395" s="19"/>
      <c r="G395" s="19"/>
      <c r="H395" s="20"/>
      <c r="I395" s="21"/>
      <c r="J395" s="21"/>
      <c r="K395" s="21"/>
      <c r="L395" s="20"/>
      <c r="M395" s="21"/>
      <c r="N395" s="21"/>
      <c r="O395" s="21"/>
      <c r="P395" s="20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21"/>
      <c r="AH395" s="21"/>
      <c r="AI395" s="21"/>
      <c r="AJ395" s="21"/>
      <c r="AK395" s="21"/>
      <c r="AL395" s="21"/>
      <c r="AM395" s="21"/>
      <c r="AN395" s="21"/>
      <c r="AO395" s="21"/>
      <c r="AP395" s="21"/>
      <c r="AQ395" s="21"/>
      <c r="AR395" s="21"/>
    </row>
    <row r="396" spans="5:44">
      <c r="E396" s="19"/>
      <c r="F396" s="19"/>
      <c r="G396" s="19"/>
      <c r="H396" s="20"/>
      <c r="I396" s="21"/>
      <c r="J396" s="21"/>
      <c r="K396" s="21"/>
      <c r="L396" s="20"/>
      <c r="M396" s="21"/>
      <c r="N396" s="21"/>
      <c r="O396" s="21"/>
      <c r="P396" s="20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  <c r="AF396" s="21"/>
      <c r="AG396" s="21"/>
      <c r="AH396" s="21"/>
      <c r="AI396" s="21"/>
      <c r="AJ396" s="21"/>
      <c r="AK396" s="21"/>
      <c r="AL396" s="21"/>
      <c r="AM396" s="21"/>
      <c r="AN396" s="21"/>
      <c r="AO396" s="21"/>
      <c r="AP396" s="21"/>
      <c r="AQ396" s="21"/>
      <c r="AR396" s="21"/>
    </row>
    <row r="397" spans="5:44">
      <c r="E397" s="19"/>
      <c r="F397" s="19"/>
      <c r="G397" s="19"/>
      <c r="H397" s="20"/>
      <c r="I397" s="21"/>
      <c r="J397" s="21"/>
      <c r="K397" s="21"/>
      <c r="L397" s="20"/>
      <c r="M397" s="21"/>
      <c r="N397" s="21"/>
      <c r="O397" s="21"/>
      <c r="P397" s="20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21"/>
      <c r="AG397" s="21"/>
      <c r="AH397" s="21"/>
      <c r="AI397" s="21"/>
      <c r="AJ397" s="21"/>
      <c r="AK397" s="21"/>
      <c r="AL397" s="21"/>
      <c r="AM397" s="21"/>
      <c r="AN397" s="21"/>
      <c r="AO397" s="21"/>
      <c r="AP397" s="21"/>
      <c r="AQ397" s="21"/>
      <c r="AR397" s="21"/>
    </row>
    <row r="398" spans="5:44">
      <c r="E398" s="19"/>
      <c r="F398" s="19"/>
      <c r="G398" s="19"/>
      <c r="H398" s="20"/>
      <c r="I398" s="21"/>
      <c r="J398" s="21"/>
      <c r="K398" s="21"/>
      <c r="L398" s="20"/>
      <c r="M398" s="21"/>
      <c r="N398" s="21"/>
      <c r="O398" s="21"/>
      <c r="P398" s="20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  <c r="AE398" s="21"/>
      <c r="AF398" s="21"/>
      <c r="AG398" s="21"/>
      <c r="AH398" s="21"/>
      <c r="AI398" s="21"/>
      <c r="AJ398" s="21"/>
      <c r="AK398" s="21"/>
      <c r="AL398" s="21"/>
      <c r="AM398" s="21"/>
      <c r="AN398" s="21"/>
      <c r="AO398" s="21"/>
      <c r="AP398" s="21"/>
      <c r="AQ398" s="21"/>
      <c r="AR398" s="21"/>
    </row>
    <row r="399" spans="5:44">
      <c r="E399" s="19"/>
      <c r="F399" s="19"/>
      <c r="G399" s="19"/>
      <c r="H399" s="20"/>
      <c r="I399" s="21"/>
      <c r="J399" s="21"/>
      <c r="K399" s="21"/>
      <c r="L399" s="20"/>
      <c r="M399" s="21"/>
      <c r="N399" s="21"/>
      <c r="O399" s="21"/>
      <c r="P399" s="20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  <c r="AE399" s="21"/>
      <c r="AF399" s="21"/>
      <c r="AG399" s="21"/>
      <c r="AH399" s="21"/>
      <c r="AI399" s="21"/>
      <c r="AJ399" s="21"/>
      <c r="AK399" s="21"/>
      <c r="AL399" s="21"/>
      <c r="AM399" s="21"/>
      <c r="AN399" s="21"/>
      <c r="AO399" s="21"/>
      <c r="AP399" s="21"/>
      <c r="AQ399" s="21"/>
      <c r="AR399" s="21"/>
    </row>
    <row r="400" spans="5:44">
      <c r="E400" s="19"/>
      <c r="F400" s="19"/>
      <c r="G400" s="19"/>
      <c r="H400" s="20"/>
      <c r="I400" s="21"/>
      <c r="J400" s="21"/>
      <c r="K400" s="21"/>
      <c r="L400" s="20"/>
      <c r="M400" s="21"/>
      <c r="N400" s="21"/>
      <c r="O400" s="21"/>
      <c r="P400" s="20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  <c r="AF400" s="21"/>
      <c r="AG400" s="21"/>
      <c r="AH400" s="21"/>
      <c r="AI400" s="21"/>
      <c r="AJ400" s="21"/>
      <c r="AK400" s="21"/>
      <c r="AL400" s="21"/>
      <c r="AM400" s="21"/>
      <c r="AN400" s="21"/>
      <c r="AO400" s="21"/>
      <c r="AP400" s="21"/>
      <c r="AQ400" s="21"/>
      <c r="AR400" s="21"/>
    </row>
    <row r="401" spans="5:44">
      <c r="E401" s="19"/>
      <c r="F401" s="19"/>
      <c r="G401" s="19"/>
      <c r="H401" s="20"/>
      <c r="I401" s="21"/>
      <c r="J401" s="21"/>
      <c r="K401" s="21"/>
      <c r="L401" s="20"/>
      <c r="M401" s="21"/>
      <c r="N401" s="21"/>
      <c r="O401" s="21"/>
      <c r="P401" s="20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  <c r="AE401" s="21"/>
      <c r="AF401" s="21"/>
      <c r="AG401" s="21"/>
      <c r="AH401" s="21"/>
      <c r="AI401" s="21"/>
      <c r="AJ401" s="21"/>
      <c r="AK401" s="21"/>
      <c r="AL401" s="21"/>
      <c r="AM401" s="21"/>
      <c r="AN401" s="21"/>
      <c r="AO401" s="21"/>
      <c r="AP401" s="21"/>
      <c r="AQ401" s="21"/>
      <c r="AR401" s="21"/>
    </row>
    <row r="402" spans="5:44">
      <c r="E402" s="19"/>
      <c r="F402" s="19"/>
      <c r="G402" s="19"/>
      <c r="H402" s="20"/>
      <c r="I402" s="21"/>
      <c r="J402" s="21"/>
      <c r="K402" s="21"/>
      <c r="L402" s="20"/>
      <c r="M402" s="21"/>
      <c r="N402" s="21"/>
      <c r="O402" s="21"/>
      <c r="P402" s="20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  <c r="AE402" s="21"/>
      <c r="AF402" s="21"/>
      <c r="AG402" s="21"/>
      <c r="AH402" s="21"/>
      <c r="AI402" s="21"/>
      <c r="AJ402" s="21"/>
      <c r="AK402" s="21"/>
      <c r="AL402" s="21"/>
      <c r="AM402" s="21"/>
      <c r="AN402" s="21"/>
      <c r="AO402" s="21"/>
      <c r="AP402" s="21"/>
      <c r="AQ402" s="21"/>
      <c r="AR402" s="21"/>
    </row>
    <row r="403" spans="5:44">
      <c r="E403" s="19"/>
      <c r="F403" s="19"/>
      <c r="G403" s="19"/>
      <c r="H403" s="20"/>
      <c r="I403" s="21"/>
      <c r="J403" s="21"/>
      <c r="K403" s="21"/>
      <c r="L403" s="20"/>
      <c r="M403" s="21"/>
      <c r="N403" s="21"/>
      <c r="O403" s="21"/>
      <c r="P403" s="20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  <c r="AE403" s="21"/>
      <c r="AF403" s="21"/>
      <c r="AG403" s="21"/>
      <c r="AH403" s="21"/>
      <c r="AI403" s="21"/>
      <c r="AJ403" s="21"/>
      <c r="AK403" s="21"/>
      <c r="AL403" s="21"/>
      <c r="AM403" s="21"/>
      <c r="AN403" s="21"/>
      <c r="AO403" s="21"/>
      <c r="AP403" s="21"/>
      <c r="AQ403" s="21"/>
      <c r="AR403" s="21"/>
    </row>
    <row r="404" spans="5:44">
      <c r="E404" s="19"/>
      <c r="F404" s="19"/>
      <c r="G404" s="19"/>
      <c r="H404" s="20"/>
      <c r="I404" s="21"/>
      <c r="J404" s="21"/>
      <c r="K404" s="21"/>
      <c r="L404" s="20"/>
      <c r="M404" s="21"/>
      <c r="N404" s="21"/>
      <c r="O404" s="21"/>
      <c r="P404" s="20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  <c r="AE404" s="21"/>
      <c r="AF404" s="21"/>
      <c r="AG404" s="21"/>
      <c r="AH404" s="21"/>
      <c r="AI404" s="21"/>
      <c r="AJ404" s="21"/>
      <c r="AK404" s="21"/>
      <c r="AL404" s="21"/>
      <c r="AM404" s="21"/>
      <c r="AN404" s="21"/>
      <c r="AO404" s="21"/>
      <c r="AP404" s="21"/>
      <c r="AQ404" s="21"/>
      <c r="AR404" s="21"/>
    </row>
    <row r="405" spans="5:44">
      <c r="E405" s="19"/>
      <c r="F405" s="19"/>
      <c r="G405" s="19"/>
      <c r="H405" s="20"/>
      <c r="I405" s="21"/>
      <c r="J405" s="21"/>
      <c r="K405" s="21"/>
      <c r="L405" s="20"/>
      <c r="M405" s="21"/>
      <c r="N405" s="21"/>
      <c r="O405" s="21"/>
      <c r="P405" s="20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21"/>
      <c r="AG405" s="21"/>
      <c r="AH405" s="21"/>
      <c r="AI405" s="21"/>
      <c r="AJ405" s="21"/>
      <c r="AK405" s="21"/>
      <c r="AL405" s="21"/>
      <c r="AM405" s="21"/>
      <c r="AN405" s="21"/>
      <c r="AO405" s="21"/>
      <c r="AP405" s="21"/>
      <c r="AQ405" s="21"/>
      <c r="AR405" s="21"/>
    </row>
    <row r="406" spans="5:44">
      <c r="E406" s="19"/>
      <c r="F406" s="19"/>
      <c r="G406" s="19"/>
      <c r="H406" s="20"/>
      <c r="I406" s="21"/>
      <c r="J406" s="21"/>
      <c r="K406" s="21"/>
      <c r="L406" s="20"/>
      <c r="M406" s="21"/>
      <c r="N406" s="21"/>
      <c r="O406" s="21"/>
      <c r="P406" s="20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  <c r="AE406" s="21"/>
      <c r="AF406" s="21"/>
      <c r="AG406" s="21"/>
      <c r="AH406" s="21"/>
      <c r="AI406" s="21"/>
      <c r="AJ406" s="21"/>
      <c r="AK406" s="21"/>
      <c r="AL406" s="21"/>
      <c r="AM406" s="21"/>
      <c r="AN406" s="21"/>
      <c r="AO406" s="21"/>
      <c r="AP406" s="21"/>
      <c r="AQ406" s="21"/>
      <c r="AR406" s="21"/>
    </row>
    <row r="407" spans="5:44">
      <c r="E407" s="19"/>
      <c r="F407" s="19"/>
      <c r="G407" s="19"/>
      <c r="H407" s="20"/>
      <c r="I407" s="21"/>
      <c r="J407" s="21"/>
      <c r="K407" s="21"/>
      <c r="L407" s="20"/>
      <c r="M407" s="21"/>
      <c r="N407" s="21"/>
      <c r="O407" s="21"/>
      <c r="P407" s="20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E407" s="21"/>
      <c r="AF407" s="21"/>
      <c r="AG407" s="21"/>
      <c r="AH407" s="21"/>
      <c r="AI407" s="21"/>
      <c r="AJ407" s="21"/>
      <c r="AK407" s="21"/>
      <c r="AL407" s="21"/>
      <c r="AM407" s="21"/>
      <c r="AN407" s="21"/>
      <c r="AO407" s="21"/>
      <c r="AP407" s="21"/>
      <c r="AQ407" s="21"/>
      <c r="AR407" s="21"/>
    </row>
    <row r="408" spans="5:44">
      <c r="E408" s="19"/>
      <c r="F408" s="19"/>
      <c r="G408" s="19"/>
      <c r="H408" s="20"/>
      <c r="I408" s="21"/>
      <c r="J408" s="21"/>
      <c r="K408" s="21"/>
      <c r="L408" s="20"/>
      <c r="M408" s="21"/>
      <c r="N408" s="21"/>
      <c r="O408" s="21"/>
      <c r="P408" s="20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  <c r="AE408" s="21"/>
      <c r="AF408" s="21"/>
      <c r="AG408" s="21"/>
      <c r="AH408" s="21"/>
      <c r="AI408" s="21"/>
      <c r="AJ408" s="21"/>
      <c r="AK408" s="21"/>
      <c r="AL408" s="21"/>
      <c r="AM408" s="21"/>
      <c r="AN408" s="21"/>
      <c r="AO408" s="21"/>
      <c r="AP408" s="21"/>
      <c r="AQ408" s="21"/>
      <c r="AR408" s="21"/>
    </row>
    <row r="409" spans="5:44">
      <c r="E409" s="19"/>
      <c r="F409" s="19"/>
      <c r="G409" s="19"/>
      <c r="H409" s="20"/>
      <c r="I409" s="21"/>
      <c r="J409" s="21"/>
      <c r="K409" s="21"/>
      <c r="L409" s="20"/>
      <c r="M409" s="21"/>
      <c r="N409" s="21"/>
      <c r="O409" s="21"/>
      <c r="P409" s="20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  <c r="AE409" s="21"/>
      <c r="AF409" s="21"/>
      <c r="AG409" s="21"/>
      <c r="AH409" s="21"/>
      <c r="AI409" s="21"/>
      <c r="AJ409" s="21"/>
      <c r="AK409" s="21"/>
      <c r="AL409" s="21"/>
      <c r="AM409" s="21"/>
      <c r="AN409" s="21"/>
      <c r="AO409" s="21"/>
      <c r="AP409" s="21"/>
      <c r="AQ409" s="21"/>
      <c r="AR409" s="21"/>
    </row>
    <row r="410" spans="5:44">
      <c r="E410" s="19"/>
      <c r="F410" s="19"/>
      <c r="G410" s="19"/>
      <c r="H410" s="20"/>
      <c r="I410" s="21"/>
      <c r="J410" s="21"/>
      <c r="K410" s="21"/>
      <c r="L410" s="20"/>
      <c r="M410" s="21"/>
      <c r="N410" s="21"/>
      <c r="O410" s="21"/>
      <c r="P410" s="20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  <c r="AE410" s="21"/>
      <c r="AF410" s="21"/>
      <c r="AG410" s="21"/>
      <c r="AH410" s="21"/>
      <c r="AI410" s="21"/>
      <c r="AJ410" s="21"/>
      <c r="AK410" s="21"/>
      <c r="AL410" s="21"/>
      <c r="AM410" s="21"/>
      <c r="AN410" s="21"/>
      <c r="AO410" s="21"/>
      <c r="AP410" s="21"/>
      <c r="AQ410" s="21"/>
      <c r="AR410" s="21"/>
    </row>
    <row r="411" spans="5:44">
      <c r="E411" s="19"/>
      <c r="F411" s="19"/>
      <c r="G411" s="19"/>
      <c r="H411" s="20"/>
      <c r="I411" s="21"/>
      <c r="J411" s="21"/>
      <c r="K411" s="21"/>
      <c r="L411" s="20"/>
      <c r="M411" s="21"/>
      <c r="N411" s="21"/>
      <c r="O411" s="21"/>
      <c r="P411" s="20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  <c r="AE411" s="21"/>
      <c r="AF411" s="21"/>
      <c r="AG411" s="21"/>
      <c r="AH411" s="21"/>
      <c r="AI411" s="21"/>
      <c r="AJ411" s="21"/>
      <c r="AK411" s="21"/>
      <c r="AL411" s="21"/>
      <c r="AM411" s="21"/>
      <c r="AN411" s="21"/>
      <c r="AO411" s="21"/>
      <c r="AP411" s="21"/>
      <c r="AQ411" s="21"/>
      <c r="AR411" s="21"/>
    </row>
    <row r="412" spans="5:44">
      <c r="E412" s="19"/>
      <c r="F412" s="19"/>
      <c r="G412" s="19"/>
      <c r="H412" s="20"/>
      <c r="I412" s="21"/>
      <c r="J412" s="21"/>
      <c r="K412" s="21"/>
      <c r="L412" s="20"/>
      <c r="M412" s="21"/>
      <c r="N412" s="21"/>
      <c r="O412" s="21"/>
      <c r="P412" s="20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  <c r="AE412" s="21"/>
      <c r="AF412" s="21"/>
      <c r="AG412" s="21"/>
      <c r="AH412" s="21"/>
      <c r="AI412" s="21"/>
      <c r="AJ412" s="21"/>
      <c r="AK412" s="21"/>
      <c r="AL412" s="21"/>
      <c r="AM412" s="21"/>
      <c r="AN412" s="21"/>
      <c r="AO412" s="21"/>
      <c r="AP412" s="21"/>
      <c r="AQ412" s="21"/>
      <c r="AR412" s="21"/>
    </row>
    <row r="413" spans="5:44">
      <c r="E413" s="19"/>
      <c r="F413" s="19"/>
      <c r="G413" s="19"/>
      <c r="H413" s="20"/>
      <c r="I413" s="21"/>
      <c r="J413" s="21"/>
      <c r="K413" s="21"/>
      <c r="L413" s="20"/>
      <c r="M413" s="21"/>
      <c r="N413" s="21"/>
      <c r="O413" s="21"/>
      <c r="P413" s="20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1"/>
      <c r="AG413" s="21"/>
      <c r="AH413" s="21"/>
      <c r="AI413" s="21"/>
      <c r="AJ413" s="21"/>
      <c r="AK413" s="21"/>
      <c r="AL413" s="21"/>
      <c r="AM413" s="21"/>
      <c r="AN413" s="21"/>
      <c r="AO413" s="21"/>
      <c r="AP413" s="21"/>
      <c r="AQ413" s="21"/>
      <c r="AR413" s="21"/>
    </row>
    <row r="414" spans="5:44">
      <c r="E414" s="19"/>
      <c r="F414" s="19"/>
      <c r="G414" s="19"/>
      <c r="H414" s="20"/>
      <c r="I414" s="21"/>
      <c r="J414" s="21"/>
      <c r="K414" s="21"/>
      <c r="L414" s="20"/>
      <c r="M414" s="21"/>
      <c r="N414" s="21"/>
      <c r="O414" s="21"/>
      <c r="P414" s="20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  <c r="AE414" s="21"/>
      <c r="AF414" s="21"/>
      <c r="AG414" s="21"/>
      <c r="AH414" s="21"/>
      <c r="AI414" s="21"/>
      <c r="AJ414" s="21"/>
      <c r="AK414" s="21"/>
      <c r="AL414" s="21"/>
      <c r="AM414" s="21"/>
      <c r="AN414" s="21"/>
      <c r="AO414" s="21"/>
      <c r="AP414" s="21"/>
      <c r="AQ414" s="21"/>
      <c r="AR414" s="21"/>
    </row>
    <row r="415" spans="5:44">
      <c r="E415" s="19"/>
      <c r="F415" s="19"/>
      <c r="G415" s="19"/>
      <c r="H415" s="20"/>
      <c r="I415" s="21"/>
      <c r="J415" s="21"/>
      <c r="K415" s="21"/>
      <c r="L415" s="20"/>
      <c r="M415" s="21"/>
      <c r="N415" s="21"/>
      <c r="O415" s="21"/>
      <c r="P415" s="20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1"/>
      <c r="AG415" s="21"/>
      <c r="AH415" s="21"/>
      <c r="AI415" s="21"/>
      <c r="AJ415" s="21"/>
      <c r="AK415" s="21"/>
      <c r="AL415" s="21"/>
      <c r="AM415" s="21"/>
      <c r="AN415" s="21"/>
      <c r="AO415" s="21"/>
      <c r="AP415" s="21"/>
      <c r="AQ415" s="21"/>
      <c r="AR415" s="21"/>
    </row>
    <row r="416" spans="5:44">
      <c r="E416" s="19"/>
      <c r="F416" s="19"/>
      <c r="G416" s="19"/>
      <c r="H416" s="20"/>
      <c r="I416" s="21"/>
      <c r="J416" s="21"/>
      <c r="K416" s="21"/>
      <c r="L416" s="20"/>
      <c r="M416" s="21"/>
      <c r="N416" s="21"/>
      <c r="O416" s="21"/>
      <c r="P416" s="20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21"/>
      <c r="AH416" s="21"/>
      <c r="AI416" s="21"/>
      <c r="AJ416" s="21"/>
      <c r="AK416" s="21"/>
      <c r="AL416" s="21"/>
      <c r="AM416" s="21"/>
      <c r="AN416" s="21"/>
      <c r="AO416" s="21"/>
      <c r="AP416" s="21"/>
      <c r="AQ416" s="21"/>
      <c r="AR416" s="21"/>
    </row>
    <row r="417" spans="5:44">
      <c r="E417" s="19"/>
      <c r="F417" s="19"/>
      <c r="G417" s="19"/>
      <c r="H417" s="20"/>
      <c r="I417" s="21"/>
      <c r="J417" s="21"/>
      <c r="K417" s="21"/>
      <c r="L417" s="20"/>
      <c r="M417" s="21"/>
      <c r="N417" s="21"/>
      <c r="O417" s="21"/>
      <c r="P417" s="20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  <c r="AE417" s="21"/>
      <c r="AF417" s="21"/>
      <c r="AG417" s="21"/>
      <c r="AH417" s="21"/>
      <c r="AI417" s="21"/>
      <c r="AJ417" s="21"/>
      <c r="AK417" s="21"/>
      <c r="AL417" s="21"/>
      <c r="AM417" s="21"/>
      <c r="AN417" s="21"/>
      <c r="AO417" s="21"/>
      <c r="AP417" s="21"/>
      <c r="AQ417" s="21"/>
      <c r="AR417" s="21"/>
    </row>
    <row r="418" spans="5:44">
      <c r="E418" s="19"/>
      <c r="F418" s="19"/>
      <c r="G418" s="19"/>
      <c r="H418" s="20"/>
      <c r="I418" s="21"/>
      <c r="J418" s="21"/>
      <c r="K418" s="21"/>
      <c r="L418" s="20"/>
      <c r="M418" s="21"/>
      <c r="N418" s="21"/>
      <c r="O418" s="21"/>
      <c r="P418" s="20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  <c r="AE418" s="21"/>
      <c r="AF418" s="21"/>
      <c r="AG418" s="21"/>
      <c r="AH418" s="21"/>
      <c r="AI418" s="21"/>
      <c r="AJ418" s="21"/>
      <c r="AK418" s="21"/>
      <c r="AL418" s="21"/>
      <c r="AM418" s="21"/>
      <c r="AN418" s="21"/>
      <c r="AO418" s="21"/>
      <c r="AP418" s="21"/>
      <c r="AQ418" s="21"/>
      <c r="AR418" s="21"/>
    </row>
    <row r="419" spans="5:44">
      <c r="E419" s="19"/>
      <c r="F419" s="19"/>
      <c r="G419" s="19"/>
      <c r="H419" s="20"/>
      <c r="I419" s="21"/>
      <c r="J419" s="21"/>
      <c r="K419" s="21"/>
      <c r="L419" s="20"/>
      <c r="M419" s="21"/>
      <c r="N419" s="21"/>
      <c r="O419" s="21"/>
      <c r="P419" s="20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  <c r="AE419" s="21"/>
      <c r="AF419" s="21"/>
      <c r="AG419" s="21"/>
      <c r="AH419" s="21"/>
      <c r="AI419" s="21"/>
      <c r="AJ419" s="21"/>
      <c r="AK419" s="21"/>
      <c r="AL419" s="21"/>
      <c r="AM419" s="21"/>
      <c r="AN419" s="21"/>
      <c r="AO419" s="21"/>
      <c r="AP419" s="21"/>
      <c r="AQ419" s="21"/>
      <c r="AR419" s="21"/>
    </row>
    <row r="420" spans="5:44">
      <c r="E420" s="19"/>
      <c r="F420" s="19"/>
      <c r="G420" s="19"/>
      <c r="H420" s="20"/>
      <c r="I420" s="21"/>
      <c r="J420" s="21"/>
      <c r="K420" s="21"/>
      <c r="L420" s="20"/>
      <c r="M420" s="21"/>
      <c r="N420" s="21"/>
      <c r="O420" s="21"/>
      <c r="P420" s="20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  <c r="AE420" s="21"/>
      <c r="AF420" s="21"/>
      <c r="AG420" s="21"/>
      <c r="AH420" s="21"/>
      <c r="AI420" s="21"/>
      <c r="AJ420" s="21"/>
      <c r="AK420" s="21"/>
      <c r="AL420" s="21"/>
      <c r="AM420" s="21"/>
      <c r="AN420" s="21"/>
      <c r="AO420" s="21"/>
      <c r="AP420" s="21"/>
      <c r="AQ420" s="21"/>
      <c r="AR420" s="21"/>
    </row>
    <row r="421" spans="5:44">
      <c r="E421" s="19"/>
      <c r="F421" s="19"/>
      <c r="G421" s="19"/>
      <c r="H421" s="20"/>
      <c r="I421" s="21"/>
      <c r="J421" s="21"/>
      <c r="K421" s="21"/>
      <c r="L421" s="20"/>
      <c r="M421" s="21"/>
      <c r="N421" s="21"/>
      <c r="O421" s="21"/>
      <c r="P421" s="20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  <c r="AF421" s="21"/>
      <c r="AG421" s="21"/>
      <c r="AH421" s="21"/>
      <c r="AI421" s="21"/>
      <c r="AJ421" s="21"/>
      <c r="AK421" s="21"/>
      <c r="AL421" s="21"/>
      <c r="AM421" s="21"/>
      <c r="AN421" s="21"/>
      <c r="AO421" s="21"/>
      <c r="AP421" s="21"/>
      <c r="AQ421" s="21"/>
      <c r="AR421" s="21"/>
    </row>
    <row r="422" spans="5:44">
      <c r="E422" s="19"/>
      <c r="F422" s="19"/>
      <c r="G422" s="19"/>
      <c r="H422" s="20"/>
      <c r="I422" s="21"/>
      <c r="J422" s="21"/>
      <c r="K422" s="21"/>
      <c r="L422" s="20"/>
      <c r="M422" s="21"/>
      <c r="N422" s="21"/>
      <c r="O422" s="21"/>
      <c r="P422" s="20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E422" s="21"/>
      <c r="AF422" s="21"/>
      <c r="AG422" s="21"/>
      <c r="AH422" s="21"/>
      <c r="AI422" s="21"/>
      <c r="AJ422" s="21"/>
      <c r="AK422" s="21"/>
      <c r="AL422" s="21"/>
      <c r="AM422" s="21"/>
      <c r="AN422" s="21"/>
      <c r="AO422" s="21"/>
      <c r="AP422" s="21"/>
      <c r="AQ422" s="21"/>
      <c r="AR422" s="21"/>
    </row>
    <row r="423" spans="5:44">
      <c r="E423" s="19"/>
      <c r="F423" s="19"/>
      <c r="G423" s="19"/>
      <c r="H423" s="20"/>
      <c r="I423" s="21"/>
      <c r="J423" s="21"/>
      <c r="K423" s="21"/>
      <c r="L423" s="20"/>
      <c r="M423" s="21"/>
      <c r="N423" s="21"/>
      <c r="O423" s="21"/>
      <c r="P423" s="20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21"/>
      <c r="AH423" s="21"/>
      <c r="AI423" s="21"/>
      <c r="AJ423" s="21"/>
      <c r="AK423" s="21"/>
      <c r="AL423" s="21"/>
      <c r="AM423" s="21"/>
      <c r="AN423" s="21"/>
      <c r="AO423" s="21"/>
      <c r="AP423" s="21"/>
      <c r="AQ423" s="21"/>
      <c r="AR423" s="21"/>
    </row>
    <row r="424" spans="5:44">
      <c r="E424" s="19"/>
      <c r="F424" s="19"/>
      <c r="G424" s="19"/>
      <c r="H424" s="20"/>
      <c r="I424" s="21"/>
      <c r="J424" s="21"/>
      <c r="K424" s="21"/>
      <c r="L424" s="20"/>
      <c r="M424" s="21"/>
      <c r="N424" s="21"/>
      <c r="O424" s="21"/>
      <c r="P424" s="20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21"/>
      <c r="AH424" s="21"/>
      <c r="AI424" s="21"/>
      <c r="AJ424" s="21"/>
      <c r="AK424" s="21"/>
      <c r="AL424" s="21"/>
      <c r="AM424" s="21"/>
      <c r="AN424" s="21"/>
      <c r="AO424" s="21"/>
      <c r="AP424" s="21"/>
      <c r="AQ424" s="21"/>
      <c r="AR424" s="21"/>
    </row>
    <row r="425" spans="5:44">
      <c r="E425" s="19"/>
      <c r="F425" s="19"/>
      <c r="G425" s="19"/>
      <c r="H425" s="20"/>
      <c r="I425" s="21"/>
      <c r="J425" s="21"/>
      <c r="K425" s="21"/>
      <c r="L425" s="20"/>
      <c r="M425" s="21"/>
      <c r="N425" s="21"/>
      <c r="O425" s="21"/>
      <c r="P425" s="20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21"/>
      <c r="AH425" s="21"/>
      <c r="AI425" s="21"/>
      <c r="AJ425" s="21"/>
      <c r="AK425" s="21"/>
      <c r="AL425" s="21"/>
      <c r="AM425" s="21"/>
      <c r="AN425" s="21"/>
      <c r="AO425" s="21"/>
      <c r="AP425" s="21"/>
      <c r="AQ425" s="21"/>
      <c r="AR425" s="21"/>
    </row>
    <row r="426" spans="5:44">
      <c r="E426" s="19"/>
      <c r="F426" s="19"/>
      <c r="G426" s="19"/>
      <c r="H426" s="20"/>
      <c r="I426" s="21"/>
      <c r="J426" s="21"/>
      <c r="K426" s="21"/>
      <c r="L426" s="20"/>
      <c r="M426" s="21"/>
      <c r="N426" s="21"/>
      <c r="O426" s="21"/>
      <c r="P426" s="20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21"/>
      <c r="AG426" s="21"/>
      <c r="AH426" s="21"/>
      <c r="AI426" s="21"/>
      <c r="AJ426" s="21"/>
      <c r="AK426" s="21"/>
      <c r="AL426" s="21"/>
      <c r="AM426" s="21"/>
      <c r="AN426" s="21"/>
      <c r="AO426" s="21"/>
      <c r="AP426" s="21"/>
      <c r="AQ426" s="21"/>
      <c r="AR426" s="21"/>
    </row>
    <row r="427" spans="5:44">
      <c r="E427" s="19"/>
      <c r="F427" s="19"/>
      <c r="G427" s="19"/>
      <c r="H427" s="20"/>
      <c r="I427" s="21"/>
      <c r="J427" s="21"/>
      <c r="K427" s="21"/>
      <c r="L427" s="20"/>
      <c r="M427" s="21"/>
      <c r="N427" s="21"/>
      <c r="O427" s="21"/>
      <c r="P427" s="20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E427" s="21"/>
      <c r="AF427" s="21"/>
      <c r="AG427" s="21"/>
      <c r="AH427" s="21"/>
      <c r="AI427" s="21"/>
      <c r="AJ427" s="21"/>
      <c r="AK427" s="21"/>
      <c r="AL427" s="21"/>
      <c r="AM427" s="21"/>
      <c r="AN427" s="21"/>
      <c r="AO427" s="21"/>
      <c r="AP427" s="21"/>
      <c r="AQ427" s="21"/>
      <c r="AR427" s="21"/>
    </row>
    <row r="428" spans="5:44">
      <c r="E428" s="19"/>
      <c r="F428" s="19"/>
      <c r="G428" s="19"/>
      <c r="H428" s="20"/>
      <c r="I428" s="21"/>
      <c r="J428" s="21"/>
      <c r="K428" s="21"/>
      <c r="L428" s="20"/>
      <c r="M428" s="21"/>
      <c r="N428" s="21"/>
      <c r="O428" s="21"/>
      <c r="P428" s="20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E428" s="21"/>
      <c r="AF428" s="21"/>
      <c r="AG428" s="21"/>
      <c r="AH428" s="21"/>
      <c r="AI428" s="21"/>
      <c r="AJ428" s="21"/>
      <c r="AK428" s="21"/>
      <c r="AL428" s="21"/>
      <c r="AM428" s="21"/>
      <c r="AN428" s="21"/>
      <c r="AO428" s="21"/>
      <c r="AP428" s="21"/>
      <c r="AQ428" s="21"/>
      <c r="AR428" s="21"/>
    </row>
    <row r="429" spans="5:44">
      <c r="E429" s="19"/>
      <c r="F429" s="19"/>
      <c r="G429" s="19"/>
      <c r="H429" s="20"/>
      <c r="I429" s="21"/>
      <c r="J429" s="21"/>
      <c r="K429" s="21"/>
      <c r="L429" s="20"/>
      <c r="M429" s="21"/>
      <c r="N429" s="21"/>
      <c r="O429" s="21"/>
      <c r="P429" s="20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  <c r="AE429" s="21"/>
      <c r="AF429" s="21"/>
      <c r="AG429" s="21"/>
      <c r="AH429" s="21"/>
      <c r="AI429" s="21"/>
      <c r="AJ429" s="21"/>
      <c r="AK429" s="21"/>
      <c r="AL429" s="21"/>
      <c r="AM429" s="21"/>
      <c r="AN429" s="21"/>
      <c r="AO429" s="21"/>
      <c r="AP429" s="21"/>
      <c r="AQ429" s="21"/>
      <c r="AR429" s="21"/>
    </row>
    <row r="430" spans="5:44">
      <c r="E430" s="19"/>
      <c r="F430" s="19"/>
      <c r="G430" s="19"/>
      <c r="H430" s="20"/>
      <c r="I430" s="21"/>
      <c r="J430" s="21"/>
      <c r="K430" s="21"/>
      <c r="L430" s="20"/>
      <c r="M430" s="21"/>
      <c r="N430" s="21"/>
      <c r="O430" s="21"/>
      <c r="P430" s="20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  <c r="AE430" s="21"/>
      <c r="AF430" s="21"/>
      <c r="AG430" s="21"/>
      <c r="AH430" s="21"/>
      <c r="AI430" s="21"/>
      <c r="AJ430" s="21"/>
      <c r="AK430" s="21"/>
      <c r="AL430" s="21"/>
      <c r="AM430" s="21"/>
      <c r="AN430" s="21"/>
      <c r="AO430" s="21"/>
      <c r="AP430" s="21"/>
      <c r="AQ430" s="21"/>
      <c r="AR430" s="21"/>
    </row>
    <row r="431" spans="5:44">
      <c r="E431" s="19"/>
      <c r="F431" s="19"/>
      <c r="G431" s="19"/>
      <c r="H431" s="20"/>
      <c r="I431" s="21"/>
      <c r="J431" s="21"/>
      <c r="K431" s="21"/>
      <c r="L431" s="20"/>
      <c r="M431" s="21"/>
      <c r="N431" s="21"/>
      <c r="O431" s="21"/>
      <c r="P431" s="20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  <c r="AE431" s="21"/>
      <c r="AF431" s="21"/>
      <c r="AG431" s="21"/>
      <c r="AH431" s="21"/>
      <c r="AI431" s="21"/>
      <c r="AJ431" s="21"/>
      <c r="AK431" s="21"/>
      <c r="AL431" s="21"/>
      <c r="AM431" s="21"/>
      <c r="AN431" s="21"/>
      <c r="AO431" s="21"/>
      <c r="AP431" s="21"/>
      <c r="AQ431" s="21"/>
      <c r="AR431" s="21"/>
    </row>
    <row r="432" spans="5:44">
      <c r="E432" s="19"/>
      <c r="F432" s="19"/>
      <c r="G432" s="19"/>
      <c r="H432" s="20"/>
      <c r="I432" s="21"/>
      <c r="J432" s="21"/>
      <c r="K432" s="21"/>
      <c r="L432" s="20"/>
      <c r="M432" s="21"/>
      <c r="N432" s="21"/>
      <c r="O432" s="21"/>
      <c r="P432" s="20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  <c r="AE432" s="21"/>
      <c r="AF432" s="21"/>
      <c r="AG432" s="21"/>
      <c r="AH432" s="21"/>
      <c r="AI432" s="21"/>
      <c r="AJ432" s="21"/>
      <c r="AK432" s="21"/>
      <c r="AL432" s="21"/>
      <c r="AM432" s="21"/>
      <c r="AN432" s="21"/>
      <c r="AO432" s="21"/>
      <c r="AP432" s="21"/>
      <c r="AQ432" s="21"/>
      <c r="AR432" s="21"/>
    </row>
    <row r="433" spans="5:44">
      <c r="E433" s="19"/>
      <c r="F433" s="19"/>
      <c r="G433" s="19"/>
      <c r="H433" s="20"/>
      <c r="I433" s="21"/>
      <c r="J433" s="21"/>
      <c r="K433" s="21"/>
      <c r="L433" s="20"/>
      <c r="M433" s="21"/>
      <c r="N433" s="21"/>
      <c r="O433" s="21"/>
      <c r="P433" s="20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  <c r="AE433" s="21"/>
      <c r="AF433" s="21"/>
      <c r="AG433" s="21"/>
      <c r="AH433" s="21"/>
      <c r="AI433" s="21"/>
      <c r="AJ433" s="21"/>
      <c r="AK433" s="21"/>
      <c r="AL433" s="21"/>
      <c r="AM433" s="21"/>
      <c r="AN433" s="21"/>
      <c r="AO433" s="21"/>
      <c r="AP433" s="21"/>
      <c r="AQ433" s="21"/>
      <c r="AR433" s="21"/>
    </row>
    <row r="434" spans="5:44">
      <c r="E434" s="19"/>
      <c r="F434" s="19"/>
      <c r="G434" s="19"/>
      <c r="H434" s="20"/>
      <c r="I434" s="21"/>
      <c r="J434" s="21"/>
      <c r="K434" s="21"/>
      <c r="L434" s="20"/>
      <c r="M434" s="21"/>
      <c r="N434" s="21"/>
      <c r="O434" s="21"/>
      <c r="P434" s="20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  <c r="AE434" s="21"/>
      <c r="AF434" s="21"/>
      <c r="AG434" s="21"/>
      <c r="AH434" s="21"/>
      <c r="AI434" s="21"/>
      <c r="AJ434" s="21"/>
      <c r="AK434" s="21"/>
      <c r="AL434" s="21"/>
      <c r="AM434" s="21"/>
      <c r="AN434" s="21"/>
      <c r="AO434" s="21"/>
      <c r="AP434" s="21"/>
      <c r="AQ434" s="21"/>
      <c r="AR434" s="21"/>
    </row>
    <row r="435" spans="5:44">
      <c r="E435" s="19"/>
      <c r="F435" s="19"/>
      <c r="G435" s="19"/>
      <c r="H435" s="20"/>
      <c r="I435" s="21"/>
      <c r="J435" s="21"/>
      <c r="K435" s="21"/>
      <c r="L435" s="20"/>
      <c r="M435" s="21"/>
      <c r="N435" s="21"/>
      <c r="O435" s="21"/>
      <c r="P435" s="20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  <c r="AE435" s="21"/>
      <c r="AF435" s="21"/>
      <c r="AG435" s="21"/>
      <c r="AH435" s="21"/>
      <c r="AI435" s="21"/>
      <c r="AJ435" s="21"/>
      <c r="AK435" s="21"/>
      <c r="AL435" s="21"/>
      <c r="AM435" s="21"/>
      <c r="AN435" s="21"/>
      <c r="AO435" s="21"/>
      <c r="AP435" s="21"/>
      <c r="AQ435" s="21"/>
      <c r="AR435" s="21"/>
    </row>
    <row r="436" spans="5:44">
      <c r="E436" s="19"/>
      <c r="F436" s="19"/>
      <c r="G436" s="19"/>
      <c r="H436" s="20"/>
      <c r="I436" s="21"/>
      <c r="J436" s="21"/>
      <c r="K436" s="21"/>
      <c r="L436" s="20"/>
      <c r="M436" s="21"/>
      <c r="N436" s="21"/>
      <c r="O436" s="21"/>
      <c r="P436" s="20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  <c r="AE436" s="21"/>
      <c r="AF436" s="21"/>
      <c r="AG436" s="21"/>
      <c r="AH436" s="21"/>
      <c r="AI436" s="21"/>
      <c r="AJ436" s="21"/>
      <c r="AK436" s="21"/>
      <c r="AL436" s="21"/>
      <c r="AM436" s="21"/>
      <c r="AN436" s="21"/>
      <c r="AO436" s="21"/>
      <c r="AP436" s="21"/>
      <c r="AQ436" s="21"/>
      <c r="AR436" s="21"/>
    </row>
    <row r="437" spans="5:44">
      <c r="E437" s="19"/>
      <c r="F437" s="19"/>
      <c r="G437" s="19"/>
      <c r="H437" s="20"/>
      <c r="I437" s="21"/>
      <c r="J437" s="21"/>
      <c r="K437" s="21"/>
      <c r="L437" s="20"/>
      <c r="M437" s="21"/>
      <c r="N437" s="21"/>
      <c r="O437" s="21"/>
      <c r="P437" s="20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  <c r="AE437" s="21"/>
      <c r="AF437" s="21"/>
      <c r="AG437" s="21"/>
      <c r="AH437" s="21"/>
      <c r="AI437" s="21"/>
      <c r="AJ437" s="21"/>
      <c r="AK437" s="21"/>
      <c r="AL437" s="21"/>
      <c r="AM437" s="21"/>
      <c r="AN437" s="21"/>
      <c r="AO437" s="21"/>
      <c r="AP437" s="21"/>
      <c r="AQ437" s="21"/>
      <c r="AR437" s="21"/>
    </row>
    <row r="438" spans="5:44">
      <c r="E438" s="19"/>
      <c r="F438" s="19"/>
      <c r="G438" s="19"/>
      <c r="H438" s="20"/>
      <c r="I438" s="21"/>
      <c r="J438" s="21"/>
      <c r="K438" s="21"/>
      <c r="L438" s="20"/>
      <c r="M438" s="21"/>
      <c r="N438" s="21"/>
      <c r="O438" s="21"/>
      <c r="P438" s="20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  <c r="AE438" s="21"/>
      <c r="AF438" s="21"/>
      <c r="AG438" s="21"/>
      <c r="AH438" s="21"/>
      <c r="AI438" s="21"/>
      <c r="AJ438" s="21"/>
      <c r="AK438" s="21"/>
      <c r="AL438" s="21"/>
      <c r="AM438" s="21"/>
      <c r="AN438" s="21"/>
      <c r="AO438" s="21"/>
      <c r="AP438" s="21"/>
      <c r="AQ438" s="21"/>
      <c r="AR438" s="21"/>
    </row>
    <row r="439" spans="5:44">
      <c r="E439" s="19"/>
      <c r="F439" s="19"/>
      <c r="G439" s="19"/>
      <c r="H439" s="20"/>
      <c r="I439" s="21"/>
      <c r="J439" s="21"/>
      <c r="K439" s="21"/>
      <c r="L439" s="20"/>
      <c r="M439" s="21"/>
      <c r="N439" s="21"/>
      <c r="O439" s="21"/>
      <c r="P439" s="20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  <c r="AE439" s="21"/>
      <c r="AF439" s="21"/>
      <c r="AG439" s="21"/>
      <c r="AH439" s="21"/>
      <c r="AI439" s="21"/>
      <c r="AJ439" s="21"/>
      <c r="AK439" s="21"/>
      <c r="AL439" s="21"/>
      <c r="AM439" s="21"/>
      <c r="AN439" s="21"/>
      <c r="AO439" s="21"/>
      <c r="AP439" s="21"/>
      <c r="AQ439" s="21"/>
      <c r="AR439" s="21"/>
    </row>
    <row r="440" spans="5:44">
      <c r="E440" s="19"/>
      <c r="F440" s="19"/>
      <c r="G440" s="19"/>
      <c r="H440" s="20"/>
      <c r="I440" s="21"/>
      <c r="J440" s="21"/>
      <c r="K440" s="21"/>
      <c r="L440" s="20"/>
      <c r="M440" s="21"/>
      <c r="N440" s="21"/>
      <c r="O440" s="21"/>
      <c r="P440" s="20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21"/>
      <c r="AH440" s="21"/>
      <c r="AI440" s="21"/>
      <c r="AJ440" s="21"/>
      <c r="AK440" s="21"/>
      <c r="AL440" s="21"/>
      <c r="AM440" s="21"/>
      <c r="AN440" s="21"/>
      <c r="AO440" s="21"/>
      <c r="AP440" s="21"/>
      <c r="AQ440" s="21"/>
      <c r="AR440" s="21"/>
    </row>
    <row r="441" spans="5:44">
      <c r="E441" s="19"/>
      <c r="F441" s="19"/>
      <c r="G441" s="19"/>
      <c r="H441" s="20"/>
      <c r="I441" s="21"/>
      <c r="J441" s="21"/>
      <c r="K441" s="21"/>
      <c r="L441" s="20"/>
      <c r="M441" s="21"/>
      <c r="N441" s="21"/>
      <c r="O441" s="21"/>
      <c r="P441" s="20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  <c r="AE441" s="21"/>
      <c r="AF441" s="21"/>
      <c r="AG441" s="21"/>
      <c r="AH441" s="21"/>
      <c r="AI441" s="21"/>
      <c r="AJ441" s="21"/>
      <c r="AK441" s="21"/>
      <c r="AL441" s="21"/>
      <c r="AM441" s="21"/>
      <c r="AN441" s="21"/>
      <c r="AO441" s="21"/>
      <c r="AP441" s="21"/>
      <c r="AQ441" s="21"/>
      <c r="AR441" s="21"/>
    </row>
    <row r="442" spans="5:44">
      <c r="E442" s="19"/>
      <c r="F442" s="19"/>
      <c r="G442" s="19"/>
      <c r="H442" s="20"/>
      <c r="I442" s="21"/>
      <c r="J442" s="21"/>
      <c r="K442" s="21"/>
      <c r="L442" s="20"/>
      <c r="M442" s="21"/>
      <c r="N442" s="21"/>
      <c r="O442" s="21"/>
      <c r="P442" s="20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  <c r="AE442" s="21"/>
      <c r="AF442" s="21"/>
      <c r="AG442" s="21"/>
      <c r="AH442" s="21"/>
      <c r="AI442" s="21"/>
      <c r="AJ442" s="21"/>
      <c r="AK442" s="21"/>
      <c r="AL442" s="21"/>
      <c r="AM442" s="21"/>
      <c r="AN442" s="21"/>
      <c r="AO442" s="21"/>
      <c r="AP442" s="21"/>
      <c r="AQ442" s="21"/>
      <c r="AR442" s="21"/>
    </row>
    <row r="443" spans="5:44">
      <c r="E443" s="19"/>
      <c r="F443" s="19"/>
      <c r="G443" s="19"/>
      <c r="H443" s="20"/>
      <c r="I443" s="21"/>
      <c r="J443" s="21"/>
      <c r="K443" s="21"/>
      <c r="L443" s="20"/>
      <c r="M443" s="21"/>
      <c r="N443" s="21"/>
      <c r="O443" s="21"/>
      <c r="P443" s="20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  <c r="AE443" s="21"/>
      <c r="AF443" s="21"/>
      <c r="AG443" s="21"/>
      <c r="AH443" s="21"/>
      <c r="AI443" s="21"/>
      <c r="AJ443" s="21"/>
      <c r="AK443" s="21"/>
      <c r="AL443" s="21"/>
      <c r="AM443" s="21"/>
      <c r="AN443" s="21"/>
      <c r="AO443" s="21"/>
      <c r="AP443" s="21"/>
      <c r="AQ443" s="21"/>
      <c r="AR443" s="21"/>
    </row>
    <row r="444" spans="5:44">
      <c r="E444" s="19"/>
      <c r="F444" s="19"/>
      <c r="G444" s="19"/>
      <c r="H444" s="20"/>
      <c r="I444" s="21"/>
      <c r="J444" s="21"/>
      <c r="K444" s="21"/>
      <c r="L444" s="20"/>
      <c r="M444" s="21"/>
      <c r="N444" s="21"/>
      <c r="O444" s="21"/>
      <c r="P444" s="20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  <c r="AE444" s="21"/>
      <c r="AF444" s="21"/>
      <c r="AG444" s="21"/>
      <c r="AH444" s="21"/>
      <c r="AI444" s="21"/>
      <c r="AJ444" s="21"/>
      <c r="AK444" s="21"/>
      <c r="AL444" s="21"/>
      <c r="AM444" s="21"/>
      <c r="AN444" s="21"/>
      <c r="AO444" s="21"/>
      <c r="AP444" s="21"/>
      <c r="AQ444" s="21"/>
      <c r="AR444" s="21"/>
    </row>
    <row r="445" spans="5:44">
      <c r="E445" s="19"/>
      <c r="F445" s="19"/>
      <c r="G445" s="19"/>
      <c r="H445" s="20"/>
      <c r="I445" s="21"/>
      <c r="J445" s="21"/>
      <c r="K445" s="21"/>
      <c r="L445" s="20"/>
      <c r="M445" s="21"/>
      <c r="N445" s="21"/>
      <c r="O445" s="21"/>
      <c r="P445" s="20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  <c r="AE445" s="21"/>
      <c r="AF445" s="21"/>
      <c r="AG445" s="21"/>
      <c r="AH445" s="21"/>
      <c r="AI445" s="21"/>
      <c r="AJ445" s="21"/>
      <c r="AK445" s="21"/>
      <c r="AL445" s="21"/>
      <c r="AM445" s="21"/>
      <c r="AN445" s="21"/>
      <c r="AO445" s="21"/>
      <c r="AP445" s="21"/>
      <c r="AQ445" s="21"/>
      <c r="AR445" s="21"/>
    </row>
    <row r="446" spans="5:44">
      <c r="E446" s="19"/>
      <c r="F446" s="19"/>
      <c r="G446" s="19"/>
      <c r="H446" s="20"/>
      <c r="I446" s="21"/>
      <c r="J446" s="21"/>
      <c r="K446" s="21"/>
      <c r="L446" s="20"/>
      <c r="M446" s="21"/>
      <c r="N446" s="21"/>
      <c r="O446" s="21"/>
      <c r="P446" s="20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  <c r="AE446" s="21"/>
      <c r="AF446" s="21"/>
      <c r="AG446" s="21"/>
      <c r="AH446" s="21"/>
      <c r="AI446" s="21"/>
      <c r="AJ446" s="21"/>
      <c r="AK446" s="21"/>
      <c r="AL446" s="21"/>
      <c r="AM446" s="21"/>
      <c r="AN446" s="21"/>
      <c r="AO446" s="21"/>
      <c r="AP446" s="21"/>
      <c r="AQ446" s="21"/>
      <c r="AR446" s="21"/>
    </row>
    <row r="447" spans="5:44">
      <c r="E447" s="19"/>
      <c r="F447" s="19"/>
      <c r="G447" s="19"/>
      <c r="H447" s="20"/>
      <c r="I447" s="21"/>
      <c r="J447" s="21"/>
      <c r="K447" s="21"/>
      <c r="L447" s="20"/>
      <c r="M447" s="21"/>
      <c r="N447" s="21"/>
      <c r="O447" s="21"/>
      <c r="P447" s="20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  <c r="AE447" s="21"/>
      <c r="AF447" s="21"/>
      <c r="AG447" s="21"/>
      <c r="AH447" s="21"/>
      <c r="AI447" s="21"/>
      <c r="AJ447" s="21"/>
      <c r="AK447" s="21"/>
      <c r="AL447" s="21"/>
      <c r="AM447" s="21"/>
      <c r="AN447" s="21"/>
      <c r="AO447" s="21"/>
      <c r="AP447" s="21"/>
      <c r="AQ447" s="21"/>
      <c r="AR447" s="21"/>
    </row>
    <row r="448" spans="5:44">
      <c r="E448" s="19"/>
      <c r="F448" s="19"/>
      <c r="G448" s="19"/>
      <c r="H448" s="20"/>
      <c r="I448" s="21"/>
      <c r="J448" s="21"/>
      <c r="K448" s="21"/>
      <c r="L448" s="20"/>
      <c r="M448" s="21"/>
      <c r="N448" s="21"/>
      <c r="O448" s="21"/>
      <c r="P448" s="20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  <c r="AE448" s="21"/>
      <c r="AF448" s="21"/>
      <c r="AG448" s="21"/>
      <c r="AH448" s="21"/>
      <c r="AI448" s="21"/>
      <c r="AJ448" s="21"/>
      <c r="AK448" s="21"/>
      <c r="AL448" s="21"/>
      <c r="AM448" s="21"/>
      <c r="AN448" s="21"/>
      <c r="AO448" s="21"/>
      <c r="AP448" s="21"/>
      <c r="AQ448" s="21"/>
      <c r="AR448" s="21"/>
    </row>
    <row r="449" spans="5:44">
      <c r="E449" s="19"/>
      <c r="F449" s="19"/>
      <c r="G449" s="19"/>
      <c r="H449" s="20"/>
      <c r="I449" s="21"/>
      <c r="J449" s="21"/>
      <c r="K449" s="21"/>
      <c r="L449" s="20"/>
      <c r="M449" s="21"/>
      <c r="N449" s="21"/>
      <c r="O449" s="21"/>
      <c r="P449" s="20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  <c r="AE449" s="21"/>
      <c r="AF449" s="21"/>
      <c r="AG449" s="21"/>
      <c r="AH449" s="21"/>
      <c r="AI449" s="21"/>
      <c r="AJ449" s="21"/>
      <c r="AK449" s="21"/>
      <c r="AL449" s="21"/>
      <c r="AM449" s="21"/>
      <c r="AN449" s="21"/>
      <c r="AO449" s="21"/>
      <c r="AP449" s="21"/>
      <c r="AQ449" s="21"/>
      <c r="AR449" s="21"/>
    </row>
    <row r="450" spans="5:44">
      <c r="E450" s="19"/>
      <c r="F450" s="19"/>
      <c r="G450" s="19"/>
      <c r="H450" s="20"/>
      <c r="I450" s="21"/>
      <c r="J450" s="21"/>
      <c r="K450" s="21"/>
      <c r="L450" s="20"/>
      <c r="M450" s="21"/>
      <c r="N450" s="21"/>
      <c r="O450" s="21"/>
      <c r="P450" s="20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E450" s="21"/>
      <c r="AF450" s="21"/>
      <c r="AG450" s="21"/>
      <c r="AH450" s="21"/>
      <c r="AI450" s="21"/>
      <c r="AJ450" s="21"/>
      <c r="AK450" s="21"/>
      <c r="AL450" s="21"/>
      <c r="AM450" s="21"/>
      <c r="AN450" s="21"/>
      <c r="AO450" s="21"/>
      <c r="AP450" s="21"/>
      <c r="AQ450" s="21"/>
      <c r="AR450" s="21"/>
    </row>
    <row r="451" spans="5:44">
      <c r="E451" s="19"/>
      <c r="F451" s="19"/>
      <c r="G451" s="19"/>
      <c r="H451" s="20"/>
      <c r="I451" s="21"/>
      <c r="J451" s="21"/>
      <c r="K451" s="21"/>
      <c r="L451" s="20"/>
      <c r="M451" s="21"/>
      <c r="N451" s="21"/>
      <c r="O451" s="21"/>
      <c r="P451" s="20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  <c r="AE451" s="21"/>
      <c r="AF451" s="21"/>
      <c r="AG451" s="21"/>
      <c r="AH451" s="21"/>
      <c r="AI451" s="21"/>
      <c r="AJ451" s="21"/>
      <c r="AK451" s="21"/>
      <c r="AL451" s="21"/>
      <c r="AM451" s="21"/>
      <c r="AN451" s="21"/>
      <c r="AO451" s="21"/>
      <c r="AP451" s="21"/>
      <c r="AQ451" s="21"/>
      <c r="AR451" s="21"/>
    </row>
    <row r="452" spans="5:44">
      <c r="E452" s="19"/>
      <c r="F452" s="19"/>
      <c r="G452" s="19"/>
      <c r="H452" s="20"/>
      <c r="I452" s="21"/>
      <c r="J452" s="21"/>
      <c r="K452" s="21"/>
      <c r="L452" s="20"/>
      <c r="M452" s="21"/>
      <c r="N452" s="21"/>
      <c r="O452" s="21"/>
      <c r="P452" s="20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  <c r="AE452" s="21"/>
      <c r="AF452" s="21"/>
      <c r="AG452" s="21"/>
      <c r="AH452" s="21"/>
      <c r="AI452" s="21"/>
      <c r="AJ452" s="21"/>
      <c r="AK452" s="21"/>
      <c r="AL452" s="21"/>
      <c r="AM452" s="21"/>
      <c r="AN452" s="21"/>
      <c r="AO452" s="21"/>
      <c r="AP452" s="21"/>
      <c r="AQ452" s="21"/>
      <c r="AR452" s="21"/>
    </row>
    <row r="453" spans="5:44">
      <c r="E453" s="19"/>
      <c r="F453" s="19"/>
      <c r="G453" s="19"/>
      <c r="H453" s="20"/>
      <c r="I453" s="21"/>
      <c r="J453" s="21"/>
      <c r="K453" s="21"/>
      <c r="L453" s="20"/>
      <c r="M453" s="21"/>
      <c r="N453" s="21"/>
      <c r="O453" s="21"/>
      <c r="P453" s="20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  <c r="AE453" s="21"/>
      <c r="AF453" s="21"/>
      <c r="AG453" s="21"/>
      <c r="AH453" s="21"/>
      <c r="AI453" s="21"/>
      <c r="AJ453" s="21"/>
      <c r="AK453" s="21"/>
      <c r="AL453" s="21"/>
      <c r="AM453" s="21"/>
      <c r="AN453" s="21"/>
      <c r="AO453" s="21"/>
      <c r="AP453" s="21"/>
      <c r="AQ453" s="21"/>
      <c r="AR453" s="21"/>
    </row>
    <row r="454" spans="5:44">
      <c r="E454" s="19"/>
      <c r="F454" s="19"/>
      <c r="G454" s="19"/>
      <c r="H454" s="20"/>
      <c r="I454" s="21"/>
      <c r="J454" s="21"/>
      <c r="K454" s="21"/>
      <c r="L454" s="20"/>
      <c r="M454" s="21"/>
      <c r="N454" s="21"/>
      <c r="O454" s="21"/>
      <c r="P454" s="20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  <c r="AE454" s="21"/>
      <c r="AF454" s="21"/>
      <c r="AG454" s="21"/>
      <c r="AH454" s="21"/>
      <c r="AI454" s="21"/>
      <c r="AJ454" s="21"/>
      <c r="AK454" s="21"/>
      <c r="AL454" s="21"/>
      <c r="AM454" s="21"/>
      <c r="AN454" s="21"/>
      <c r="AO454" s="21"/>
      <c r="AP454" s="21"/>
      <c r="AQ454" s="21"/>
      <c r="AR454" s="21"/>
    </row>
    <row r="455" spans="5:44">
      <c r="E455" s="19"/>
      <c r="F455" s="19"/>
      <c r="G455" s="19"/>
      <c r="H455" s="20"/>
      <c r="I455" s="21"/>
      <c r="J455" s="21"/>
      <c r="K455" s="21"/>
      <c r="L455" s="20"/>
      <c r="M455" s="21"/>
      <c r="N455" s="21"/>
      <c r="O455" s="21"/>
      <c r="P455" s="20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  <c r="AE455" s="21"/>
      <c r="AF455" s="21"/>
      <c r="AG455" s="21"/>
      <c r="AH455" s="21"/>
      <c r="AI455" s="21"/>
      <c r="AJ455" s="21"/>
      <c r="AK455" s="21"/>
      <c r="AL455" s="21"/>
      <c r="AM455" s="21"/>
      <c r="AN455" s="21"/>
      <c r="AO455" s="21"/>
      <c r="AP455" s="21"/>
      <c r="AQ455" s="21"/>
      <c r="AR455" s="21"/>
    </row>
    <row r="456" spans="5:44">
      <c r="E456" s="19"/>
      <c r="F456" s="19"/>
      <c r="G456" s="19"/>
      <c r="H456" s="20"/>
      <c r="I456" s="21"/>
      <c r="J456" s="21"/>
      <c r="K456" s="21"/>
      <c r="L456" s="20"/>
      <c r="M456" s="21"/>
      <c r="N456" s="21"/>
      <c r="O456" s="21"/>
      <c r="P456" s="20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  <c r="AE456" s="21"/>
      <c r="AF456" s="21"/>
      <c r="AG456" s="21"/>
      <c r="AH456" s="21"/>
      <c r="AI456" s="21"/>
      <c r="AJ456" s="21"/>
      <c r="AK456" s="21"/>
      <c r="AL456" s="21"/>
      <c r="AM456" s="21"/>
      <c r="AN456" s="21"/>
      <c r="AO456" s="21"/>
      <c r="AP456" s="21"/>
      <c r="AQ456" s="21"/>
      <c r="AR456" s="21"/>
    </row>
    <row r="457" spans="5:44">
      <c r="E457" s="19"/>
      <c r="F457" s="19"/>
      <c r="G457" s="19"/>
      <c r="H457" s="20"/>
      <c r="I457" s="21"/>
      <c r="J457" s="21"/>
      <c r="K457" s="21"/>
      <c r="L457" s="20"/>
      <c r="M457" s="21"/>
      <c r="N457" s="21"/>
      <c r="O457" s="21"/>
      <c r="P457" s="20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  <c r="AE457" s="21"/>
      <c r="AF457" s="21"/>
      <c r="AG457" s="21"/>
      <c r="AH457" s="21"/>
      <c r="AI457" s="21"/>
      <c r="AJ457" s="21"/>
      <c r="AK457" s="21"/>
      <c r="AL457" s="21"/>
      <c r="AM457" s="21"/>
      <c r="AN457" s="21"/>
      <c r="AO457" s="21"/>
      <c r="AP457" s="21"/>
      <c r="AQ457" s="21"/>
      <c r="AR457" s="21"/>
    </row>
    <row r="458" spans="5:44">
      <c r="E458" s="19"/>
      <c r="F458" s="19"/>
      <c r="G458" s="19"/>
      <c r="H458" s="20"/>
      <c r="I458" s="21"/>
      <c r="J458" s="21"/>
      <c r="K458" s="21"/>
      <c r="L458" s="20"/>
      <c r="M458" s="21"/>
      <c r="N458" s="21"/>
      <c r="O458" s="21"/>
      <c r="P458" s="20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  <c r="AE458" s="21"/>
      <c r="AF458" s="21"/>
      <c r="AG458" s="21"/>
      <c r="AH458" s="21"/>
      <c r="AI458" s="21"/>
      <c r="AJ458" s="21"/>
      <c r="AK458" s="21"/>
      <c r="AL458" s="21"/>
      <c r="AM458" s="21"/>
      <c r="AN458" s="21"/>
      <c r="AO458" s="21"/>
      <c r="AP458" s="21"/>
      <c r="AQ458" s="21"/>
      <c r="AR458" s="21"/>
    </row>
    <row r="459" spans="5:44">
      <c r="E459" s="19"/>
      <c r="F459" s="19"/>
      <c r="G459" s="19"/>
      <c r="H459" s="20"/>
      <c r="I459" s="21"/>
      <c r="J459" s="21"/>
      <c r="K459" s="21"/>
      <c r="L459" s="20"/>
      <c r="M459" s="21"/>
      <c r="N459" s="21"/>
      <c r="O459" s="21"/>
      <c r="P459" s="20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  <c r="AE459" s="21"/>
      <c r="AF459" s="21"/>
      <c r="AG459" s="21"/>
      <c r="AH459" s="21"/>
      <c r="AI459" s="21"/>
      <c r="AJ459" s="21"/>
      <c r="AK459" s="21"/>
      <c r="AL459" s="21"/>
      <c r="AM459" s="21"/>
      <c r="AN459" s="21"/>
      <c r="AO459" s="21"/>
      <c r="AP459" s="21"/>
      <c r="AQ459" s="21"/>
      <c r="AR459" s="21"/>
    </row>
    <row r="460" spans="5:44">
      <c r="E460" s="19"/>
      <c r="F460" s="19"/>
      <c r="G460" s="19"/>
      <c r="H460" s="20"/>
      <c r="I460" s="21"/>
      <c r="J460" s="21"/>
      <c r="K460" s="21"/>
      <c r="L460" s="20"/>
      <c r="M460" s="21"/>
      <c r="N460" s="21"/>
      <c r="O460" s="21"/>
      <c r="P460" s="20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  <c r="AE460" s="21"/>
      <c r="AF460" s="21"/>
      <c r="AG460" s="21"/>
      <c r="AH460" s="21"/>
      <c r="AI460" s="21"/>
      <c r="AJ460" s="21"/>
      <c r="AK460" s="21"/>
      <c r="AL460" s="21"/>
      <c r="AM460" s="21"/>
      <c r="AN460" s="21"/>
      <c r="AO460" s="21"/>
      <c r="AP460" s="21"/>
      <c r="AQ460" s="21"/>
      <c r="AR460" s="21"/>
    </row>
    <row r="461" spans="5:44">
      <c r="E461" s="19"/>
      <c r="F461" s="19"/>
      <c r="G461" s="19"/>
      <c r="H461" s="20"/>
      <c r="I461" s="21"/>
      <c r="J461" s="21"/>
      <c r="K461" s="21"/>
      <c r="L461" s="20"/>
      <c r="M461" s="21"/>
      <c r="N461" s="21"/>
      <c r="O461" s="21"/>
      <c r="P461" s="20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  <c r="AE461" s="21"/>
      <c r="AF461" s="21"/>
      <c r="AG461" s="21"/>
      <c r="AH461" s="21"/>
      <c r="AI461" s="21"/>
      <c r="AJ461" s="21"/>
      <c r="AK461" s="21"/>
      <c r="AL461" s="21"/>
      <c r="AM461" s="21"/>
      <c r="AN461" s="21"/>
      <c r="AO461" s="21"/>
      <c r="AP461" s="21"/>
      <c r="AQ461" s="21"/>
      <c r="AR461" s="21"/>
    </row>
    <row r="462" spans="5:44">
      <c r="E462" s="19"/>
      <c r="F462" s="19"/>
      <c r="G462" s="19"/>
      <c r="H462" s="20"/>
      <c r="I462" s="21"/>
      <c r="J462" s="21"/>
      <c r="K462" s="21"/>
      <c r="L462" s="20"/>
      <c r="M462" s="21"/>
      <c r="N462" s="21"/>
      <c r="O462" s="21"/>
      <c r="P462" s="20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  <c r="AE462" s="21"/>
      <c r="AF462" s="21"/>
      <c r="AG462" s="21"/>
      <c r="AH462" s="21"/>
      <c r="AI462" s="21"/>
      <c r="AJ462" s="21"/>
      <c r="AK462" s="21"/>
      <c r="AL462" s="21"/>
      <c r="AM462" s="21"/>
      <c r="AN462" s="21"/>
      <c r="AO462" s="21"/>
      <c r="AP462" s="21"/>
      <c r="AQ462" s="21"/>
      <c r="AR462" s="21"/>
    </row>
    <row r="463" spans="5:44">
      <c r="E463" s="19"/>
      <c r="F463" s="19"/>
      <c r="G463" s="19"/>
      <c r="H463" s="20"/>
      <c r="I463" s="21"/>
      <c r="J463" s="21"/>
      <c r="K463" s="21"/>
      <c r="L463" s="20"/>
      <c r="M463" s="21"/>
      <c r="N463" s="21"/>
      <c r="O463" s="21"/>
      <c r="P463" s="20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21"/>
      <c r="AF463" s="21"/>
      <c r="AG463" s="21"/>
      <c r="AH463" s="21"/>
      <c r="AI463" s="21"/>
      <c r="AJ463" s="21"/>
      <c r="AK463" s="21"/>
      <c r="AL463" s="21"/>
      <c r="AM463" s="21"/>
      <c r="AN463" s="21"/>
      <c r="AO463" s="21"/>
      <c r="AP463" s="21"/>
      <c r="AQ463" s="21"/>
      <c r="AR463" s="21"/>
    </row>
    <row r="464" spans="5:44">
      <c r="E464" s="19"/>
      <c r="F464" s="19"/>
      <c r="G464" s="19"/>
      <c r="H464" s="20"/>
      <c r="I464" s="21"/>
      <c r="J464" s="21"/>
      <c r="K464" s="21"/>
      <c r="L464" s="20"/>
      <c r="M464" s="21"/>
      <c r="N464" s="21"/>
      <c r="O464" s="21"/>
      <c r="P464" s="20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  <c r="AE464" s="21"/>
      <c r="AF464" s="21"/>
      <c r="AG464" s="21"/>
      <c r="AH464" s="21"/>
      <c r="AI464" s="21"/>
      <c r="AJ464" s="21"/>
      <c r="AK464" s="21"/>
      <c r="AL464" s="21"/>
      <c r="AM464" s="21"/>
      <c r="AN464" s="21"/>
      <c r="AO464" s="21"/>
      <c r="AP464" s="21"/>
      <c r="AQ464" s="21"/>
      <c r="AR464" s="21"/>
    </row>
    <row r="465" spans="5:44">
      <c r="E465" s="19"/>
      <c r="F465" s="19"/>
      <c r="G465" s="19"/>
      <c r="H465" s="20"/>
      <c r="I465" s="21"/>
      <c r="J465" s="21"/>
      <c r="K465" s="21"/>
      <c r="L465" s="20"/>
      <c r="M465" s="21"/>
      <c r="N465" s="21"/>
      <c r="O465" s="21"/>
      <c r="P465" s="20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E465" s="21"/>
      <c r="AF465" s="21"/>
      <c r="AG465" s="21"/>
      <c r="AH465" s="21"/>
      <c r="AI465" s="21"/>
      <c r="AJ465" s="21"/>
      <c r="AK465" s="21"/>
      <c r="AL465" s="21"/>
      <c r="AM465" s="21"/>
      <c r="AN465" s="21"/>
      <c r="AO465" s="21"/>
      <c r="AP465" s="21"/>
      <c r="AQ465" s="21"/>
      <c r="AR465" s="21"/>
    </row>
    <row r="466" spans="5:44">
      <c r="E466" s="19"/>
      <c r="F466" s="19"/>
      <c r="G466" s="19"/>
      <c r="H466" s="20"/>
      <c r="I466" s="21"/>
      <c r="J466" s="21"/>
      <c r="K466" s="21"/>
      <c r="L466" s="20"/>
      <c r="M466" s="21"/>
      <c r="N466" s="21"/>
      <c r="O466" s="21"/>
      <c r="P466" s="20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  <c r="AE466" s="21"/>
      <c r="AF466" s="21"/>
      <c r="AG466" s="21"/>
      <c r="AH466" s="21"/>
      <c r="AI466" s="21"/>
      <c r="AJ466" s="21"/>
      <c r="AK466" s="21"/>
      <c r="AL466" s="21"/>
      <c r="AM466" s="21"/>
      <c r="AN466" s="21"/>
      <c r="AO466" s="21"/>
      <c r="AP466" s="21"/>
      <c r="AQ466" s="21"/>
      <c r="AR466" s="21"/>
    </row>
    <row r="467" spans="5:44">
      <c r="E467" s="19"/>
      <c r="F467" s="19"/>
      <c r="G467" s="19"/>
      <c r="H467" s="20"/>
      <c r="I467" s="21"/>
      <c r="J467" s="21"/>
      <c r="K467" s="21"/>
      <c r="L467" s="20"/>
      <c r="M467" s="21"/>
      <c r="N467" s="21"/>
      <c r="O467" s="21"/>
      <c r="P467" s="20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  <c r="AE467" s="21"/>
      <c r="AF467" s="21"/>
      <c r="AG467" s="21"/>
      <c r="AH467" s="21"/>
      <c r="AI467" s="21"/>
      <c r="AJ467" s="21"/>
      <c r="AK467" s="21"/>
      <c r="AL467" s="21"/>
      <c r="AM467" s="21"/>
      <c r="AN467" s="21"/>
      <c r="AO467" s="21"/>
      <c r="AP467" s="21"/>
      <c r="AQ467" s="21"/>
      <c r="AR467" s="21"/>
    </row>
    <row r="468" spans="5:44">
      <c r="E468" s="19"/>
      <c r="F468" s="19"/>
      <c r="G468" s="19"/>
      <c r="H468" s="20"/>
      <c r="I468" s="21"/>
      <c r="J468" s="21"/>
      <c r="K468" s="21"/>
      <c r="L468" s="20"/>
      <c r="M468" s="21"/>
      <c r="N468" s="21"/>
      <c r="O468" s="21"/>
      <c r="P468" s="20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  <c r="AE468" s="21"/>
      <c r="AF468" s="21"/>
      <c r="AG468" s="21"/>
      <c r="AH468" s="21"/>
      <c r="AI468" s="21"/>
      <c r="AJ468" s="21"/>
      <c r="AK468" s="21"/>
      <c r="AL468" s="21"/>
      <c r="AM468" s="21"/>
      <c r="AN468" s="21"/>
      <c r="AO468" s="21"/>
      <c r="AP468" s="21"/>
      <c r="AQ468" s="21"/>
      <c r="AR468" s="21"/>
    </row>
    <row r="469" spans="5:44">
      <c r="E469" s="19"/>
      <c r="F469" s="19"/>
      <c r="G469" s="19"/>
      <c r="H469" s="20"/>
      <c r="I469" s="21"/>
      <c r="J469" s="21"/>
      <c r="K469" s="21"/>
      <c r="L469" s="20"/>
      <c r="M469" s="21"/>
      <c r="N469" s="21"/>
      <c r="O469" s="21"/>
      <c r="P469" s="20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  <c r="AE469" s="21"/>
      <c r="AF469" s="21"/>
      <c r="AG469" s="21"/>
      <c r="AH469" s="21"/>
      <c r="AI469" s="21"/>
      <c r="AJ469" s="21"/>
      <c r="AK469" s="21"/>
      <c r="AL469" s="21"/>
      <c r="AM469" s="21"/>
      <c r="AN469" s="21"/>
      <c r="AO469" s="21"/>
      <c r="AP469" s="21"/>
      <c r="AQ469" s="21"/>
      <c r="AR469" s="21"/>
    </row>
    <row r="470" spans="5:44">
      <c r="E470" s="19"/>
      <c r="F470" s="19"/>
      <c r="G470" s="19"/>
      <c r="H470" s="20"/>
      <c r="I470" s="21"/>
      <c r="J470" s="21"/>
      <c r="K470" s="21"/>
      <c r="L470" s="20"/>
      <c r="M470" s="21"/>
      <c r="N470" s="21"/>
      <c r="O470" s="21"/>
      <c r="P470" s="20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  <c r="AE470" s="21"/>
      <c r="AF470" s="21"/>
      <c r="AG470" s="21"/>
      <c r="AH470" s="21"/>
      <c r="AI470" s="21"/>
      <c r="AJ470" s="21"/>
      <c r="AK470" s="21"/>
      <c r="AL470" s="21"/>
      <c r="AM470" s="21"/>
      <c r="AN470" s="21"/>
      <c r="AO470" s="21"/>
      <c r="AP470" s="21"/>
      <c r="AQ470" s="21"/>
      <c r="AR470" s="21"/>
    </row>
    <row r="471" spans="5:44">
      <c r="E471" s="19"/>
      <c r="F471" s="19"/>
      <c r="G471" s="19"/>
      <c r="H471" s="20"/>
      <c r="I471" s="21"/>
      <c r="J471" s="21"/>
      <c r="K471" s="21"/>
      <c r="L471" s="20"/>
      <c r="M471" s="21"/>
      <c r="N471" s="21"/>
      <c r="O471" s="21"/>
      <c r="P471" s="20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  <c r="AE471" s="21"/>
      <c r="AF471" s="21"/>
      <c r="AG471" s="21"/>
      <c r="AH471" s="21"/>
      <c r="AI471" s="21"/>
      <c r="AJ471" s="21"/>
      <c r="AK471" s="21"/>
      <c r="AL471" s="21"/>
      <c r="AM471" s="21"/>
      <c r="AN471" s="21"/>
      <c r="AO471" s="21"/>
      <c r="AP471" s="21"/>
      <c r="AQ471" s="21"/>
      <c r="AR471" s="21"/>
    </row>
    <row r="472" spans="5:44">
      <c r="E472" s="19"/>
      <c r="F472" s="19"/>
      <c r="G472" s="19"/>
      <c r="H472" s="20"/>
      <c r="I472" s="21"/>
      <c r="J472" s="21"/>
      <c r="K472" s="21"/>
      <c r="L472" s="20"/>
      <c r="M472" s="21"/>
      <c r="N472" s="21"/>
      <c r="O472" s="21"/>
      <c r="P472" s="20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  <c r="AE472" s="21"/>
      <c r="AF472" s="21"/>
      <c r="AG472" s="21"/>
      <c r="AH472" s="21"/>
      <c r="AI472" s="21"/>
      <c r="AJ472" s="21"/>
      <c r="AK472" s="21"/>
      <c r="AL472" s="21"/>
      <c r="AM472" s="21"/>
      <c r="AN472" s="21"/>
      <c r="AO472" s="21"/>
      <c r="AP472" s="21"/>
      <c r="AQ472" s="21"/>
      <c r="AR472" s="21"/>
    </row>
    <row r="473" spans="5:44">
      <c r="E473" s="19"/>
      <c r="F473" s="19"/>
      <c r="G473" s="19"/>
      <c r="H473" s="20"/>
      <c r="I473" s="21"/>
      <c r="J473" s="21"/>
      <c r="K473" s="21"/>
      <c r="L473" s="20"/>
      <c r="M473" s="21"/>
      <c r="N473" s="21"/>
      <c r="O473" s="21"/>
      <c r="P473" s="20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  <c r="AE473" s="21"/>
      <c r="AF473" s="21"/>
      <c r="AG473" s="21"/>
      <c r="AH473" s="21"/>
      <c r="AI473" s="21"/>
      <c r="AJ473" s="21"/>
      <c r="AK473" s="21"/>
      <c r="AL473" s="21"/>
      <c r="AM473" s="21"/>
      <c r="AN473" s="21"/>
      <c r="AO473" s="21"/>
      <c r="AP473" s="21"/>
      <c r="AQ473" s="21"/>
      <c r="AR473" s="21"/>
    </row>
    <row r="474" spans="5:44">
      <c r="E474" s="19"/>
      <c r="F474" s="19"/>
      <c r="G474" s="19"/>
      <c r="H474" s="20"/>
      <c r="I474" s="21"/>
      <c r="J474" s="21"/>
      <c r="K474" s="21"/>
      <c r="L474" s="20"/>
      <c r="M474" s="21"/>
      <c r="N474" s="21"/>
      <c r="O474" s="21"/>
      <c r="P474" s="20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  <c r="AE474" s="21"/>
      <c r="AF474" s="21"/>
      <c r="AG474" s="21"/>
      <c r="AH474" s="21"/>
      <c r="AI474" s="21"/>
      <c r="AJ474" s="21"/>
      <c r="AK474" s="21"/>
      <c r="AL474" s="21"/>
      <c r="AM474" s="21"/>
      <c r="AN474" s="21"/>
      <c r="AO474" s="21"/>
      <c r="AP474" s="21"/>
      <c r="AQ474" s="21"/>
      <c r="AR474" s="21"/>
    </row>
    <row r="475" spans="5:44">
      <c r="E475" s="19"/>
      <c r="F475" s="19"/>
      <c r="G475" s="19"/>
      <c r="H475" s="20"/>
      <c r="I475" s="21"/>
      <c r="J475" s="21"/>
      <c r="K475" s="21"/>
      <c r="L475" s="20"/>
      <c r="M475" s="21"/>
      <c r="N475" s="21"/>
      <c r="O475" s="21"/>
      <c r="P475" s="20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  <c r="AE475" s="21"/>
      <c r="AF475" s="21"/>
      <c r="AG475" s="21"/>
      <c r="AH475" s="21"/>
      <c r="AI475" s="21"/>
      <c r="AJ475" s="21"/>
      <c r="AK475" s="21"/>
      <c r="AL475" s="21"/>
      <c r="AM475" s="21"/>
      <c r="AN475" s="21"/>
      <c r="AO475" s="21"/>
      <c r="AP475" s="21"/>
      <c r="AQ475" s="21"/>
      <c r="AR475" s="21"/>
    </row>
    <row r="476" spans="5:44">
      <c r="E476" s="19"/>
      <c r="F476" s="19"/>
      <c r="G476" s="19"/>
      <c r="H476" s="20"/>
      <c r="I476" s="21"/>
      <c r="J476" s="21"/>
      <c r="K476" s="21"/>
      <c r="L476" s="20"/>
      <c r="M476" s="21"/>
      <c r="N476" s="21"/>
      <c r="O476" s="21"/>
      <c r="P476" s="20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  <c r="AE476" s="21"/>
      <c r="AF476" s="21"/>
      <c r="AG476" s="21"/>
      <c r="AH476" s="21"/>
      <c r="AI476" s="21"/>
      <c r="AJ476" s="21"/>
      <c r="AK476" s="21"/>
      <c r="AL476" s="21"/>
      <c r="AM476" s="21"/>
      <c r="AN476" s="21"/>
      <c r="AO476" s="21"/>
      <c r="AP476" s="21"/>
      <c r="AQ476" s="21"/>
      <c r="AR476" s="21"/>
    </row>
    <row r="477" spans="5:44">
      <c r="E477" s="19"/>
      <c r="F477" s="19"/>
      <c r="G477" s="19"/>
      <c r="H477" s="20"/>
      <c r="I477" s="21"/>
      <c r="J477" s="21"/>
      <c r="K477" s="21"/>
      <c r="L477" s="20"/>
      <c r="M477" s="21"/>
      <c r="N477" s="21"/>
      <c r="O477" s="21"/>
      <c r="P477" s="20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  <c r="AE477" s="21"/>
      <c r="AF477" s="21"/>
      <c r="AG477" s="21"/>
      <c r="AH477" s="21"/>
      <c r="AI477" s="21"/>
      <c r="AJ477" s="21"/>
      <c r="AK477" s="21"/>
      <c r="AL477" s="21"/>
      <c r="AM477" s="21"/>
      <c r="AN477" s="21"/>
      <c r="AO477" s="21"/>
      <c r="AP477" s="21"/>
      <c r="AQ477" s="21"/>
      <c r="AR477" s="21"/>
    </row>
    <row r="478" spans="5:44">
      <c r="E478" s="19"/>
      <c r="F478" s="19"/>
      <c r="G478" s="19"/>
      <c r="H478" s="20"/>
      <c r="I478" s="21"/>
      <c r="J478" s="21"/>
      <c r="K478" s="21"/>
      <c r="L478" s="20"/>
      <c r="M478" s="21"/>
      <c r="N478" s="21"/>
      <c r="O478" s="21"/>
      <c r="P478" s="20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  <c r="AE478" s="21"/>
      <c r="AF478" s="21"/>
      <c r="AG478" s="21"/>
      <c r="AH478" s="21"/>
      <c r="AI478" s="21"/>
      <c r="AJ478" s="21"/>
      <c r="AK478" s="21"/>
      <c r="AL478" s="21"/>
      <c r="AM478" s="21"/>
      <c r="AN478" s="21"/>
      <c r="AO478" s="21"/>
      <c r="AP478" s="21"/>
      <c r="AQ478" s="21"/>
      <c r="AR478" s="21"/>
    </row>
    <row r="479" spans="5:44">
      <c r="E479" s="19"/>
      <c r="F479" s="19"/>
      <c r="G479" s="19"/>
      <c r="H479" s="20"/>
      <c r="I479" s="21"/>
      <c r="J479" s="21"/>
      <c r="K479" s="21"/>
      <c r="L479" s="20"/>
      <c r="M479" s="21"/>
      <c r="N479" s="21"/>
      <c r="O479" s="21"/>
      <c r="P479" s="20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  <c r="AE479" s="21"/>
      <c r="AF479" s="21"/>
      <c r="AG479" s="21"/>
      <c r="AH479" s="21"/>
      <c r="AI479" s="21"/>
      <c r="AJ479" s="21"/>
      <c r="AK479" s="21"/>
      <c r="AL479" s="21"/>
      <c r="AM479" s="21"/>
      <c r="AN479" s="21"/>
      <c r="AO479" s="21"/>
      <c r="AP479" s="21"/>
      <c r="AQ479" s="21"/>
      <c r="AR479" s="21"/>
    </row>
    <row r="480" spans="5:44">
      <c r="E480" s="19"/>
      <c r="F480" s="19"/>
      <c r="G480" s="19"/>
      <c r="H480" s="20"/>
      <c r="I480" s="21"/>
      <c r="J480" s="21"/>
      <c r="K480" s="21"/>
      <c r="L480" s="20"/>
      <c r="M480" s="21"/>
      <c r="N480" s="21"/>
      <c r="O480" s="21"/>
      <c r="P480" s="20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  <c r="AE480" s="21"/>
      <c r="AF480" s="21"/>
      <c r="AG480" s="21"/>
      <c r="AH480" s="21"/>
      <c r="AI480" s="21"/>
      <c r="AJ480" s="21"/>
      <c r="AK480" s="21"/>
      <c r="AL480" s="21"/>
      <c r="AM480" s="21"/>
      <c r="AN480" s="21"/>
      <c r="AO480" s="21"/>
      <c r="AP480" s="21"/>
      <c r="AQ480" s="21"/>
      <c r="AR480" s="21"/>
    </row>
    <row r="481" spans="5:44">
      <c r="E481" s="19"/>
      <c r="F481" s="19"/>
      <c r="G481" s="19"/>
      <c r="H481" s="20"/>
      <c r="I481" s="21"/>
      <c r="J481" s="21"/>
      <c r="K481" s="21"/>
      <c r="L481" s="20"/>
      <c r="M481" s="21"/>
      <c r="N481" s="21"/>
      <c r="O481" s="21"/>
      <c r="P481" s="20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  <c r="AE481" s="21"/>
      <c r="AF481" s="21"/>
      <c r="AG481" s="21"/>
      <c r="AH481" s="21"/>
      <c r="AI481" s="21"/>
      <c r="AJ481" s="21"/>
      <c r="AK481" s="21"/>
      <c r="AL481" s="21"/>
      <c r="AM481" s="21"/>
      <c r="AN481" s="21"/>
      <c r="AO481" s="21"/>
      <c r="AP481" s="21"/>
      <c r="AQ481" s="21"/>
      <c r="AR481" s="21"/>
    </row>
    <row r="482" spans="5:44">
      <c r="E482" s="19"/>
      <c r="F482" s="19"/>
      <c r="G482" s="19"/>
      <c r="H482" s="20"/>
      <c r="I482" s="21"/>
      <c r="J482" s="21"/>
      <c r="K482" s="21"/>
      <c r="L482" s="20"/>
      <c r="M482" s="21"/>
      <c r="N482" s="21"/>
      <c r="O482" s="21"/>
      <c r="P482" s="20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  <c r="AE482" s="21"/>
      <c r="AF482" s="21"/>
      <c r="AG482" s="21"/>
      <c r="AH482" s="21"/>
      <c r="AI482" s="21"/>
      <c r="AJ482" s="21"/>
      <c r="AK482" s="21"/>
      <c r="AL482" s="21"/>
      <c r="AM482" s="21"/>
      <c r="AN482" s="21"/>
      <c r="AO482" s="21"/>
      <c r="AP482" s="21"/>
      <c r="AQ482" s="21"/>
      <c r="AR482" s="21"/>
    </row>
    <row r="483" spans="5:44">
      <c r="E483" s="19"/>
      <c r="F483" s="19"/>
      <c r="G483" s="19"/>
      <c r="H483" s="20"/>
      <c r="I483" s="21"/>
      <c r="J483" s="21"/>
      <c r="K483" s="21"/>
      <c r="L483" s="20"/>
      <c r="M483" s="21"/>
      <c r="N483" s="21"/>
      <c r="O483" s="21"/>
      <c r="P483" s="20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  <c r="AE483" s="21"/>
      <c r="AF483" s="21"/>
      <c r="AG483" s="21"/>
      <c r="AH483" s="21"/>
      <c r="AI483" s="21"/>
      <c r="AJ483" s="21"/>
      <c r="AK483" s="21"/>
      <c r="AL483" s="21"/>
      <c r="AM483" s="21"/>
      <c r="AN483" s="21"/>
      <c r="AO483" s="21"/>
      <c r="AP483" s="21"/>
      <c r="AQ483" s="21"/>
      <c r="AR483" s="21"/>
    </row>
    <row r="484" spans="5:44">
      <c r="E484" s="19"/>
      <c r="F484" s="19"/>
      <c r="G484" s="19"/>
      <c r="H484" s="20"/>
      <c r="I484" s="21"/>
      <c r="J484" s="21"/>
      <c r="K484" s="21"/>
      <c r="L484" s="20"/>
      <c r="M484" s="21"/>
      <c r="N484" s="21"/>
      <c r="O484" s="21"/>
      <c r="P484" s="20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  <c r="AE484" s="21"/>
      <c r="AF484" s="21"/>
      <c r="AG484" s="21"/>
      <c r="AH484" s="21"/>
      <c r="AI484" s="21"/>
      <c r="AJ484" s="21"/>
      <c r="AK484" s="21"/>
      <c r="AL484" s="21"/>
      <c r="AM484" s="21"/>
      <c r="AN484" s="21"/>
      <c r="AO484" s="21"/>
      <c r="AP484" s="21"/>
      <c r="AQ484" s="21"/>
      <c r="AR484" s="21"/>
    </row>
    <row r="485" spans="5:44">
      <c r="E485" s="19"/>
      <c r="F485" s="19"/>
      <c r="G485" s="19"/>
      <c r="H485" s="20"/>
      <c r="I485" s="21"/>
      <c r="J485" s="21"/>
      <c r="K485" s="21"/>
      <c r="L485" s="20"/>
      <c r="M485" s="21"/>
      <c r="N485" s="21"/>
      <c r="O485" s="21"/>
      <c r="P485" s="20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  <c r="AE485" s="21"/>
      <c r="AF485" s="21"/>
      <c r="AG485" s="21"/>
      <c r="AH485" s="21"/>
      <c r="AI485" s="21"/>
      <c r="AJ485" s="21"/>
      <c r="AK485" s="21"/>
      <c r="AL485" s="21"/>
      <c r="AM485" s="21"/>
      <c r="AN485" s="21"/>
      <c r="AO485" s="21"/>
      <c r="AP485" s="21"/>
      <c r="AQ485" s="21"/>
      <c r="AR485" s="21"/>
    </row>
    <row r="486" spans="5:44">
      <c r="E486" s="19"/>
      <c r="F486" s="19"/>
      <c r="G486" s="19"/>
      <c r="H486" s="20"/>
      <c r="I486" s="21"/>
      <c r="J486" s="21"/>
      <c r="K486" s="21"/>
      <c r="L486" s="20"/>
      <c r="M486" s="21"/>
      <c r="N486" s="21"/>
      <c r="O486" s="21"/>
      <c r="P486" s="20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  <c r="AE486" s="21"/>
      <c r="AF486" s="21"/>
      <c r="AG486" s="21"/>
      <c r="AH486" s="21"/>
      <c r="AI486" s="21"/>
      <c r="AJ486" s="21"/>
      <c r="AK486" s="21"/>
      <c r="AL486" s="21"/>
      <c r="AM486" s="21"/>
      <c r="AN486" s="21"/>
      <c r="AO486" s="21"/>
      <c r="AP486" s="21"/>
      <c r="AQ486" s="21"/>
      <c r="AR486" s="21"/>
    </row>
    <row r="487" spans="5:44">
      <c r="E487" s="19"/>
      <c r="F487" s="19"/>
      <c r="G487" s="19"/>
      <c r="H487" s="20"/>
      <c r="I487" s="21"/>
      <c r="J487" s="21"/>
      <c r="K487" s="21"/>
      <c r="L487" s="20"/>
      <c r="M487" s="21"/>
      <c r="N487" s="21"/>
      <c r="O487" s="21"/>
      <c r="P487" s="20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  <c r="AE487" s="21"/>
      <c r="AF487" s="21"/>
      <c r="AG487" s="21"/>
      <c r="AH487" s="21"/>
      <c r="AI487" s="21"/>
      <c r="AJ487" s="21"/>
      <c r="AK487" s="21"/>
      <c r="AL487" s="21"/>
      <c r="AM487" s="21"/>
      <c r="AN487" s="21"/>
      <c r="AO487" s="21"/>
      <c r="AP487" s="21"/>
      <c r="AQ487" s="21"/>
      <c r="AR487" s="21"/>
    </row>
    <row r="488" spans="5:44">
      <c r="E488" s="19"/>
      <c r="F488" s="19"/>
      <c r="G488" s="19"/>
      <c r="H488" s="20"/>
      <c r="I488" s="21"/>
      <c r="J488" s="21"/>
      <c r="K488" s="21"/>
      <c r="L488" s="20"/>
      <c r="M488" s="21"/>
      <c r="N488" s="21"/>
      <c r="O488" s="21"/>
      <c r="P488" s="20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  <c r="AE488" s="21"/>
      <c r="AF488" s="21"/>
      <c r="AG488" s="21"/>
      <c r="AH488" s="21"/>
      <c r="AI488" s="21"/>
      <c r="AJ488" s="21"/>
      <c r="AK488" s="21"/>
      <c r="AL488" s="21"/>
      <c r="AM488" s="21"/>
      <c r="AN488" s="21"/>
      <c r="AO488" s="21"/>
      <c r="AP488" s="21"/>
      <c r="AQ488" s="21"/>
      <c r="AR488" s="21"/>
    </row>
    <row r="489" spans="5:44">
      <c r="E489" s="19"/>
      <c r="F489" s="19"/>
      <c r="G489" s="19"/>
      <c r="H489" s="20"/>
      <c r="I489" s="21"/>
      <c r="J489" s="21"/>
      <c r="K489" s="21"/>
      <c r="L489" s="20"/>
      <c r="M489" s="21"/>
      <c r="N489" s="21"/>
      <c r="O489" s="21"/>
      <c r="P489" s="20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  <c r="AE489" s="21"/>
      <c r="AF489" s="21"/>
      <c r="AG489" s="21"/>
      <c r="AH489" s="21"/>
      <c r="AI489" s="21"/>
      <c r="AJ489" s="21"/>
      <c r="AK489" s="21"/>
      <c r="AL489" s="21"/>
      <c r="AM489" s="21"/>
      <c r="AN489" s="21"/>
      <c r="AO489" s="21"/>
      <c r="AP489" s="21"/>
      <c r="AQ489" s="21"/>
      <c r="AR489" s="21"/>
    </row>
    <row r="490" spans="5:44">
      <c r="E490" s="19"/>
      <c r="F490" s="19"/>
      <c r="G490" s="19"/>
      <c r="H490" s="20"/>
      <c r="I490" s="21"/>
      <c r="J490" s="21"/>
      <c r="K490" s="21"/>
      <c r="L490" s="20"/>
      <c r="M490" s="21"/>
      <c r="N490" s="21"/>
      <c r="O490" s="21"/>
      <c r="P490" s="20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  <c r="AE490" s="21"/>
      <c r="AF490" s="21"/>
      <c r="AG490" s="21"/>
      <c r="AH490" s="21"/>
      <c r="AI490" s="21"/>
      <c r="AJ490" s="21"/>
      <c r="AK490" s="21"/>
      <c r="AL490" s="21"/>
      <c r="AM490" s="21"/>
      <c r="AN490" s="21"/>
      <c r="AO490" s="21"/>
      <c r="AP490" s="21"/>
      <c r="AQ490" s="21"/>
      <c r="AR490" s="21"/>
    </row>
    <row r="491" spans="5:44">
      <c r="E491" s="19"/>
      <c r="F491" s="19"/>
      <c r="G491" s="19"/>
      <c r="H491" s="20"/>
      <c r="I491" s="21"/>
      <c r="J491" s="21"/>
      <c r="K491" s="21"/>
      <c r="L491" s="20"/>
      <c r="M491" s="21"/>
      <c r="N491" s="21"/>
      <c r="O491" s="21"/>
      <c r="P491" s="20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  <c r="AE491" s="21"/>
      <c r="AF491" s="21"/>
      <c r="AG491" s="21"/>
      <c r="AH491" s="21"/>
      <c r="AI491" s="21"/>
      <c r="AJ491" s="21"/>
      <c r="AK491" s="21"/>
      <c r="AL491" s="21"/>
      <c r="AM491" s="21"/>
      <c r="AN491" s="21"/>
      <c r="AO491" s="21"/>
      <c r="AP491" s="21"/>
      <c r="AQ491" s="21"/>
      <c r="AR491" s="21"/>
    </row>
    <row r="492" spans="5:44">
      <c r="E492" s="19"/>
      <c r="F492" s="19"/>
      <c r="G492" s="19"/>
      <c r="H492" s="20"/>
      <c r="I492" s="21"/>
      <c r="J492" s="21"/>
      <c r="K492" s="21"/>
      <c r="L492" s="20"/>
      <c r="M492" s="21"/>
      <c r="N492" s="21"/>
      <c r="O492" s="21"/>
      <c r="P492" s="20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  <c r="AE492" s="21"/>
      <c r="AF492" s="21"/>
      <c r="AG492" s="21"/>
      <c r="AH492" s="21"/>
      <c r="AI492" s="21"/>
      <c r="AJ492" s="21"/>
      <c r="AK492" s="21"/>
      <c r="AL492" s="21"/>
      <c r="AM492" s="21"/>
      <c r="AN492" s="21"/>
      <c r="AO492" s="21"/>
      <c r="AP492" s="21"/>
      <c r="AQ492" s="21"/>
      <c r="AR492" s="21"/>
    </row>
    <row r="493" spans="5:44">
      <c r="E493" s="19"/>
      <c r="F493" s="19"/>
      <c r="G493" s="19"/>
      <c r="H493" s="20"/>
      <c r="I493" s="21"/>
      <c r="J493" s="21"/>
      <c r="K493" s="21"/>
      <c r="L493" s="20"/>
      <c r="M493" s="21"/>
      <c r="N493" s="21"/>
      <c r="O493" s="21"/>
      <c r="P493" s="20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  <c r="AE493" s="21"/>
      <c r="AF493" s="21"/>
      <c r="AG493" s="21"/>
      <c r="AH493" s="21"/>
      <c r="AI493" s="21"/>
      <c r="AJ493" s="21"/>
      <c r="AK493" s="21"/>
      <c r="AL493" s="21"/>
      <c r="AM493" s="21"/>
      <c r="AN493" s="21"/>
      <c r="AO493" s="21"/>
      <c r="AP493" s="21"/>
      <c r="AQ493" s="21"/>
      <c r="AR493" s="21"/>
    </row>
    <row r="494" spans="5:44">
      <c r="E494" s="19"/>
      <c r="F494" s="19"/>
      <c r="G494" s="19"/>
      <c r="H494" s="20"/>
      <c r="I494" s="21"/>
      <c r="J494" s="21"/>
      <c r="K494" s="21"/>
      <c r="L494" s="20"/>
      <c r="M494" s="21"/>
      <c r="N494" s="21"/>
      <c r="O494" s="21"/>
      <c r="P494" s="20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  <c r="AE494" s="21"/>
      <c r="AF494" s="21"/>
      <c r="AG494" s="21"/>
      <c r="AH494" s="21"/>
      <c r="AI494" s="21"/>
      <c r="AJ494" s="21"/>
      <c r="AK494" s="21"/>
      <c r="AL494" s="21"/>
      <c r="AM494" s="21"/>
      <c r="AN494" s="21"/>
      <c r="AO494" s="21"/>
      <c r="AP494" s="21"/>
      <c r="AQ494" s="21"/>
      <c r="AR494" s="21"/>
    </row>
    <row r="495" spans="5:44">
      <c r="E495" s="19"/>
      <c r="F495" s="19"/>
      <c r="G495" s="19"/>
      <c r="H495" s="20"/>
      <c r="I495" s="21"/>
      <c r="J495" s="21"/>
      <c r="K495" s="21"/>
      <c r="L495" s="20"/>
      <c r="M495" s="21"/>
      <c r="N495" s="21"/>
      <c r="O495" s="21"/>
      <c r="P495" s="20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  <c r="AE495" s="21"/>
      <c r="AF495" s="21"/>
      <c r="AG495" s="21"/>
      <c r="AH495" s="21"/>
      <c r="AI495" s="21"/>
      <c r="AJ495" s="21"/>
      <c r="AK495" s="21"/>
      <c r="AL495" s="21"/>
      <c r="AM495" s="21"/>
      <c r="AN495" s="21"/>
      <c r="AO495" s="21"/>
      <c r="AP495" s="21"/>
      <c r="AQ495" s="21"/>
      <c r="AR495" s="21"/>
    </row>
    <row r="496" spans="5:44">
      <c r="E496" s="19"/>
      <c r="F496" s="19"/>
      <c r="G496" s="19"/>
      <c r="H496" s="20"/>
      <c r="I496" s="21"/>
      <c r="J496" s="21"/>
      <c r="K496" s="21"/>
      <c r="L496" s="20"/>
      <c r="M496" s="21"/>
      <c r="N496" s="21"/>
      <c r="O496" s="21"/>
      <c r="P496" s="20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  <c r="AE496" s="21"/>
      <c r="AF496" s="21"/>
      <c r="AG496" s="21"/>
      <c r="AH496" s="21"/>
      <c r="AI496" s="21"/>
      <c r="AJ496" s="21"/>
      <c r="AK496" s="21"/>
      <c r="AL496" s="21"/>
      <c r="AM496" s="21"/>
      <c r="AN496" s="21"/>
      <c r="AO496" s="21"/>
      <c r="AP496" s="21"/>
      <c r="AQ496" s="21"/>
      <c r="AR496" s="21"/>
    </row>
    <row r="497" spans="5:44">
      <c r="E497" s="19"/>
      <c r="F497" s="19"/>
      <c r="G497" s="19"/>
      <c r="H497" s="20"/>
      <c r="I497" s="21"/>
      <c r="J497" s="21"/>
      <c r="K497" s="21"/>
      <c r="L497" s="20"/>
      <c r="M497" s="21"/>
      <c r="N497" s="21"/>
      <c r="O497" s="21"/>
      <c r="P497" s="20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  <c r="AE497" s="21"/>
      <c r="AF497" s="21"/>
      <c r="AG497" s="21"/>
      <c r="AH497" s="21"/>
      <c r="AI497" s="21"/>
      <c r="AJ497" s="21"/>
      <c r="AK497" s="21"/>
      <c r="AL497" s="21"/>
      <c r="AM497" s="21"/>
      <c r="AN497" s="21"/>
      <c r="AO497" s="21"/>
      <c r="AP497" s="21"/>
      <c r="AQ497" s="21"/>
      <c r="AR497" s="21"/>
    </row>
    <row r="498" spans="5:44">
      <c r="E498" s="19"/>
      <c r="F498" s="19"/>
      <c r="G498" s="19"/>
      <c r="H498" s="20"/>
      <c r="I498" s="21"/>
      <c r="J498" s="21"/>
      <c r="K498" s="21"/>
      <c r="L498" s="20"/>
      <c r="M498" s="21"/>
      <c r="N498" s="21"/>
      <c r="O498" s="21"/>
      <c r="P498" s="20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  <c r="AE498" s="21"/>
      <c r="AF498" s="21"/>
      <c r="AG498" s="21"/>
      <c r="AH498" s="21"/>
      <c r="AI498" s="21"/>
      <c r="AJ498" s="21"/>
      <c r="AK498" s="21"/>
      <c r="AL498" s="21"/>
      <c r="AM498" s="21"/>
      <c r="AN498" s="21"/>
      <c r="AO498" s="21"/>
      <c r="AP498" s="21"/>
      <c r="AQ498" s="21"/>
      <c r="AR498" s="21"/>
    </row>
    <row r="499" spans="5:44">
      <c r="E499" s="19"/>
      <c r="F499" s="19"/>
      <c r="G499" s="19"/>
      <c r="H499" s="20"/>
      <c r="I499" s="21"/>
      <c r="J499" s="21"/>
      <c r="K499" s="21"/>
      <c r="L499" s="20"/>
      <c r="M499" s="21"/>
      <c r="N499" s="21"/>
      <c r="O499" s="21"/>
      <c r="P499" s="20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  <c r="AE499" s="21"/>
      <c r="AF499" s="21"/>
      <c r="AG499" s="21"/>
      <c r="AH499" s="21"/>
      <c r="AI499" s="21"/>
      <c r="AJ499" s="21"/>
      <c r="AK499" s="21"/>
      <c r="AL499" s="21"/>
      <c r="AM499" s="21"/>
      <c r="AN499" s="21"/>
      <c r="AO499" s="21"/>
      <c r="AP499" s="21"/>
      <c r="AQ499" s="21"/>
      <c r="AR499" s="21"/>
    </row>
    <row r="500" spans="5:44">
      <c r="E500" s="19"/>
      <c r="F500" s="19"/>
      <c r="G500" s="19"/>
      <c r="H500" s="20"/>
      <c r="I500" s="21"/>
      <c r="J500" s="21"/>
      <c r="K500" s="21"/>
      <c r="L500" s="20"/>
      <c r="M500" s="21"/>
      <c r="N500" s="21"/>
      <c r="O500" s="21"/>
      <c r="P500" s="20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  <c r="AE500" s="21"/>
      <c r="AF500" s="21"/>
      <c r="AG500" s="21"/>
      <c r="AH500" s="21"/>
      <c r="AI500" s="21"/>
      <c r="AJ500" s="21"/>
      <c r="AK500" s="21"/>
      <c r="AL500" s="21"/>
      <c r="AM500" s="21"/>
      <c r="AN500" s="21"/>
      <c r="AO500" s="21"/>
      <c r="AP500" s="21"/>
      <c r="AQ500" s="21"/>
      <c r="AR500" s="21"/>
    </row>
    <row r="501" spans="5:44">
      <c r="E501" s="19"/>
      <c r="F501" s="19"/>
      <c r="G501" s="19"/>
      <c r="H501" s="20"/>
      <c r="I501" s="21"/>
      <c r="J501" s="21"/>
      <c r="K501" s="21"/>
      <c r="L501" s="20"/>
      <c r="M501" s="21"/>
      <c r="N501" s="21"/>
      <c r="O501" s="21"/>
      <c r="P501" s="20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  <c r="AE501" s="21"/>
      <c r="AF501" s="21"/>
      <c r="AG501" s="21"/>
      <c r="AH501" s="21"/>
      <c r="AI501" s="21"/>
      <c r="AJ501" s="21"/>
      <c r="AK501" s="21"/>
      <c r="AL501" s="21"/>
      <c r="AM501" s="21"/>
      <c r="AN501" s="21"/>
      <c r="AO501" s="21"/>
      <c r="AP501" s="21"/>
      <c r="AQ501" s="21"/>
      <c r="AR501" s="21"/>
    </row>
    <row r="502" spans="5:44">
      <c r="E502" s="19"/>
      <c r="F502" s="19"/>
      <c r="G502" s="19"/>
      <c r="H502" s="20"/>
      <c r="I502" s="21"/>
      <c r="J502" s="21"/>
      <c r="K502" s="21"/>
      <c r="L502" s="20"/>
      <c r="M502" s="21"/>
      <c r="N502" s="21"/>
      <c r="O502" s="21"/>
      <c r="P502" s="20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  <c r="AE502" s="21"/>
      <c r="AF502" s="21"/>
      <c r="AG502" s="21"/>
      <c r="AH502" s="21"/>
      <c r="AI502" s="21"/>
      <c r="AJ502" s="21"/>
      <c r="AK502" s="21"/>
      <c r="AL502" s="21"/>
      <c r="AM502" s="21"/>
      <c r="AN502" s="21"/>
      <c r="AO502" s="21"/>
      <c r="AP502" s="21"/>
      <c r="AQ502" s="21"/>
      <c r="AR502" s="21"/>
    </row>
    <row r="503" spans="5:44">
      <c r="E503" s="19"/>
      <c r="F503" s="19"/>
      <c r="G503" s="19"/>
      <c r="H503" s="20"/>
      <c r="I503" s="21"/>
      <c r="J503" s="21"/>
      <c r="K503" s="21"/>
      <c r="L503" s="20"/>
      <c r="M503" s="21"/>
      <c r="N503" s="21"/>
      <c r="O503" s="21"/>
      <c r="P503" s="20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  <c r="AE503" s="21"/>
      <c r="AF503" s="21"/>
      <c r="AG503" s="21"/>
      <c r="AH503" s="21"/>
      <c r="AI503" s="21"/>
      <c r="AJ503" s="21"/>
      <c r="AK503" s="21"/>
      <c r="AL503" s="21"/>
      <c r="AM503" s="21"/>
      <c r="AN503" s="21"/>
      <c r="AO503" s="21"/>
      <c r="AP503" s="21"/>
      <c r="AQ503" s="21"/>
      <c r="AR503" s="21"/>
    </row>
    <row r="504" spans="5:44">
      <c r="E504" s="19"/>
      <c r="F504" s="19"/>
      <c r="G504" s="19"/>
      <c r="H504" s="20"/>
      <c r="I504" s="21"/>
      <c r="J504" s="21"/>
      <c r="K504" s="21"/>
      <c r="L504" s="20"/>
      <c r="M504" s="21"/>
      <c r="N504" s="21"/>
      <c r="O504" s="21"/>
      <c r="P504" s="20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  <c r="AE504" s="21"/>
      <c r="AF504" s="21"/>
      <c r="AG504" s="21"/>
      <c r="AH504" s="21"/>
      <c r="AI504" s="21"/>
      <c r="AJ504" s="21"/>
      <c r="AK504" s="21"/>
      <c r="AL504" s="21"/>
      <c r="AM504" s="21"/>
      <c r="AN504" s="21"/>
      <c r="AO504" s="21"/>
      <c r="AP504" s="21"/>
      <c r="AQ504" s="21"/>
      <c r="AR504" s="21"/>
    </row>
    <row r="505" spans="5:44">
      <c r="E505" s="19"/>
      <c r="F505" s="19"/>
      <c r="G505" s="19"/>
      <c r="H505" s="20"/>
      <c r="I505" s="21"/>
      <c r="J505" s="21"/>
      <c r="K505" s="21"/>
      <c r="L505" s="20"/>
      <c r="M505" s="21"/>
      <c r="N505" s="21"/>
      <c r="O505" s="21"/>
      <c r="P505" s="20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  <c r="AE505" s="21"/>
      <c r="AF505" s="21"/>
      <c r="AG505" s="21"/>
      <c r="AH505" s="21"/>
      <c r="AI505" s="21"/>
      <c r="AJ505" s="21"/>
      <c r="AK505" s="21"/>
      <c r="AL505" s="21"/>
      <c r="AM505" s="21"/>
      <c r="AN505" s="21"/>
      <c r="AO505" s="21"/>
      <c r="AP505" s="21"/>
      <c r="AQ505" s="21"/>
      <c r="AR505" s="21"/>
    </row>
    <row r="506" spans="5:44">
      <c r="E506" s="19"/>
      <c r="F506" s="19"/>
      <c r="G506" s="19"/>
      <c r="H506" s="20"/>
      <c r="I506" s="21"/>
      <c r="J506" s="21"/>
      <c r="K506" s="21"/>
      <c r="L506" s="20"/>
      <c r="M506" s="21"/>
      <c r="N506" s="21"/>
      <c r="O506" s="21"/>
      <c r="P506" s="20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  <c r="AE506" s="21"/>
      <c r="AF506" s="21"/>
      <c r="AG506" s="21"/>
      <c r="AH506" s="21"/>
      <c r="AI506" s="21"/>
      <c r="AJ506" s="21"/>
      <c r="AK506" s="21"/>
      <c r="AL506" s="21"/>
      <c r="AM506" s="21"/>
      <c r="AN506" s="21"/>
      <c r="AO506" s="21"/>
      <c r="AP506" s="21"/>
      <c r="AQ506" s="21"/>
      <c r="AR506" s="21"/>
    </row>
    <row r="507" spans="5:44">
      <c r="E507" s="19"/>
      <c r="F507" s="19"/>
      <c r="G507" s="19"/>
      <c r="H507" s="20"/>
      <c r="I507" s="21"/>
      <c r="J507" s="21"/>
      <c r="K507" s="21"/>
      <c r="L507" s="20"/>
      <c r="M507" s="21"/>
      <c r="N507" s="21"/>
      <c r="O507" s="21"/>
      <c r="P507" s="20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  <c r="AE507" s="21"/>
      <c r="AF507" s="21"/>
      <c r="AG507" s="21"/>
      <c r="AH507" s="21"/>
      <c r="AI507" s="21"/>
      <c r="AJ507" s="21"/>
      <c r="AK507" s="21"/>
      <c r="AL507" s="21"/>
      <c r="AM507" s="21"/>
      <c r="AN507" s="21"/>
      <c r="AO507" s="21"/>
      <c r="AP507" s="21"/>
      <c r="AQ507" s="21"/>
      <c r="AR507" s="21"/>
    </row>
    <row r="508" spans="5:44">
      <c r="E508" s="19"/>
      <c r="F508" s="19"/>
      <c r="G508" s="19"/>
      <c r="H508" s="20"/>
      <c r="I508" s="21"/>
      <c r="J508" s="21"/>
      <c r="K508" s="21"/>
      <c r="L508" s="20"/>
      <c r="M508" s="21"/>
      <c r="N508" s="21"/>
      <c r="O508" s="21"/>
      <c r="P508" s="20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  <c r="AE508" s="21"/>
      <c r="AF508" s="21"/>
      <c r="AG508" s="21"/>
      <c r="AH508" s="21"/>
      <c r="AI508" s="21"/>
      <c r="AJ508" s="21"/>
      <c r="AK508" s="21"/>
      <c r="AL508" s="21"/>
      <c r="AM508" s="21"/>
      <c r="AN508" s="21"/>
      <c r="AO508" s="21"/>
      <c r="AP508" s="21"/>
      <c r="AQ508" s="21"/>
      <c r="AR508" s="21"/>
    </row>
    <row r="509" spans="5:44">
      <c r="E509" s="19"/>
      <c r="F509" s="19"/>
      <c r="G509" s="19"/>
      <c r="H509" s="20"/>
      <c r="I509" s="21"/>
      <c r="J509" s="21"/>
      <c r="K509" s="21"/>
      <c r="L509" s="20"/>
      <c r="M509" s="21"/>
      <c r="N509" s="21"/>
      <c r="O509" s="21"/>
      <c r="P509" s="20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  <c r="AE509" s="21"/>
      <c r="AF509" s="21"/>
      <c r="AG509" s="21"/>
      <c r="AH509" s="21"/>
      <c r="AI509" s="21"/>
      <c r="AJ509" s="21"/>
      <c r="AK509" s="21"/>
      <c r="AL509" s="21"/>
      <c r="AM509" s="21"/>
      <c r="AN509" s="21"/>
      <c r="AO509" s="21"/>
      <c r="AP509" s="21"/>
      <c r="AQ509" s="21"/>
      <c r="AR509" s="21"/>
    </row>
    <row r="510" spans="5:44">
      <c r="E510" s="19"/>
      <c r="F510" s="19"/>
      <c r="G510" s="19"/>
      <c r="H510" s="20"/>
      <c r="I510" s="21"/>
      <c r="J510" s="21"/>
      <c r="K510" s="21"/>
      <c r="L510" s="20"/>
      <c r="M510" s="21"/>
      <c r="N510" s="21"/>
      <c r="O510" s="21"/>
      <c r="P510" s="20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  <c r="AE510" s="21"/>
      <c r="AF510" s="21"/>
      <c r="AG510" s="21"/>
      <c r="AH510" s="21"/>
      <c r="AI510" s="21"/>
      <c r="AJ510" s="21"/>
      <c r="AK510" s="21"/>
      <c r="AL510" s="21"/>
      <c r="AM510" s="21"/>
      <c r="AN510" s="21"/>
      <c r="AO510" s="21"/>
      <c r="AP510" s="21"/>
      <c r="AQ510" s="21"/>
      <c r="AR510" s="21"/>
    </row>
    <row r="511" spans="5:44">
      <c r="E511" s="19"/>
      <c r="F511" s="19"/>
      <c r="G511" s="19"/>
      <c r="H511" s="20"/>
      <c r="I511" s="21"/>
      <c r="J511" s="21"/>
      <c r="K511" s="21"/>
      <c r="L511" s="20"/>
      <c r="M511" s="21"/>
      <c r="N511" s="21"/>
      <c r="O511" s="21"/>
      <c r="P511" s="20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  <c r="AE511" s="21"/>
      <c r="AF511" s="21"/>
      <c r="AG511" s="21"/>
      <c r="AH511" s="21"/>
      <c r="AI511" s="21"/>
      <c r="AJ511" s="21"/>
      <c r="AK511" s="21"/>
      <c r="AL511" s="21"/>
      <c r="AM511" s="21"/>
      <c r="AN511" s="21"/>
      <c r="AO511" s="21"/>
      <c r="AP511" s="21"/>
      <c r="AQ511" s="21"/>
      <c r="AR511" s="21"/>
    </row>
    <row r="512" spans="5:44">
      <c r="E512" s="19"/>
      <c r="F512" s="19"/>
      <c r="G512" s="19"/>
      <c r="H512" s="20"/>
      <c r="I512" s="21"/>
      <c r="J512" s="21"/>
      <c r="K512" s="21"/>
      <c r="L512" s="20"/>
      <c r="M512" s="21"/>
      <c r="N512" s="21"/>
      <c r="O512" s="21"/>
      <c r="P512" s="20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  <c r="AE512" s="21"/>
      <c r="AF512" s="21"/>
      <c r="AG512" s="21"/>
      <c r="AH512" s="21"/>
      <c r="AI512" s="21"/>
      <c r="AJ512" s="21"/>
      <c r="AK512" s="21"/>
      <c r="AL512" s="21"/>
      <c r="AM512" s="21"/>
      <c r="AN512" s="21"/>
      <c r="AO512" s="21"/>
      <c r="AP512" s="21"/>
      <c r="AQ512" s="21"/>
      <c r="AR512" s="21"/>
    </row>
    <row r="513" spans="5:44">
      <c r="E513" s="19"/>
      <c r="F513" s="19"/>
      <c r="G513" s="19"/>
      <c r="H513" s="20"/>
      <c r="I513" s="21"/>
      <c r="J513" s="21"/>
      <c r="K513" s="21"/>
      <c r="L513" s="20"/>
      <c r="M513" s="21"/>
      <c r="N513" s="21"/>
      <c r="O513" s="21"/>
      <c r="P513" s="20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  <c r="AE513" s="21"/>
      <c r="AF513" s="21"/>
      <c r="AG513" s="21"/>
      <c r="AH513" s="21"/>
      <c r="AI513" s="21"/>
      <c r="AJ513" s="21"/>
      <c r="AK513" s="21"/>
      <c r="AL513" s="21"/>
      <c r="AM513" s="21"/>
      <c r="AN513" s="21"/>
      <c r="AO513" s="21"/>
      <c r="AP513" s="21"/>
      <c r="AQ513" s="21"/>
      <c r="AR513" s="21"/>
    </row>
    <row r="514" spans="5:44">
      <c r="E514" s="19"/>
      <c r="F514" s="19"/>
      <c r="G514" s="19"/>
      <c r="H514" s="20"/>
      <c r="I514" s="21"/>
      <c r="J514" s="21"/>
      <c r="K514" s="21"/>
      <c r="L514" s="20"/>
      <c r="M514" s="21"/>
      <c r="N514" s="21"/>
      <c r="O514" s="21"/>
      <c r="P514" s="20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  <c r="AE514" s="21"/>
      <c r="AF514" s="21"/>
      <c r="AG514" s="21"/>
      <c r="AH514" s="21"/>
      <c r="AI514" s="21"/>
      <c r="AJ514" s="21"/>
      <c r="AK514" s="21"/>
      <c r="AL514" s="21"/>
      <c r="AM514" s="21"/>
      <c r="AN514" s="21"/>
      <c r="AO514" s="21"/>
      <c r="AP514" s="21"/>
      <c r="AQ514" s="21"/>
      <c r="AR514" s="21"/>
    </row>
    <row r="515" spans="5:44">
      <c r="E515" s="19"/>
      <c r="F515" s="19"/>
      <c r="G515" s="19"/>
      <c r="H515" s="20"/>
      <c r="I515" s="21"/>
      <c r="J515" s="21"/>
      <c r="K515" s="21"/>
      <c r="L515" s="20"/>
      <c r="M515" s="21"/>
      <c r="N515" s="21"/>
      <c r="O515" s="21"/>
      <c r="P515" s="20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  <c r="AE515" s="21"/>
      <c r="AF515" s="21"/>
      <c r="AG515" s="21"/>
      <c r="AH515" s="21"/>
      <c r="AI515" s="21"/>
      <c r="AJ515" s="21"/>
      <c r="AK515" s="21"/>
      <c r="AL515" s="21"/>
      <c r="AM515" s="21"/>
      <c r="AN515" s="21"/>
      <c r="AO515" s="21"/>
      <c r="AP515" s="21"/>
      <c r="AQ515" s="21"/>
      <c r="AR515" s="21"/>
    </row>
    <row r="516" spans="5:44">
      <c r="E516" s="19"/>
      <c r="F516" s="19"/>
      <c r="G516" s="19"/>
      <c r="H516" s="20"/>
      <c r="I516" s="21"/>
      <c r="J516" s="21"/>
      <c r="K516" s="21"/>
      <c r="L516" s="20"/>
      <c r="M516" s="21"/>
      <c r="N516" s="21"/>
      <c r="O516" s="21"/>
      <c r="P516" s="20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  <c r="AE516" s="21"/>
      <c r="AF516" s="21"/>
      <c r="AG516" s="21"/>
      <c r="AH516" s="21"/>
      <c r="AI516" s="21"/>
      <c r="AJ516" s="21"/>
      <c r="AK516" s="21"/>
      <c r="AL516" s="21"/>
      <c r="AM516" s="21"/>
      <c r="AN516" s="21"/>
      <c r="AO516" s="21"/>
      <c r="AP516" s="21"/>
      <c r="AQ516" s="21"/>
      <c r="AR516" s="21"/>
    </row>
    <row r="517" spans="5:44">
      <c r="E517" s="19"/>
      <c r="F517" s="19"/>
      <c r="G517" s="19"/>
      <c r="H517" s="20"/>
      <c r="I517" s="21"/>
      <c r="J517" s="21"/>
      <c r="K517" s="21"/>
      <c r="L517" s="20"/>
      <c r="M517" s="21"/>
      <c r="N517" s="21"/>
      <c r="O517" s="21"/>
      <c r="P517" s="20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  <c r="AE517" s="21"/>
      <c r="AF517" s="21"/>
      <c r="AG517" s="21"/>
      <c r="AH517" s="21"/>
      <c r="AI517" s="21"/>
      <c r="AJ517" s="21"/>
      <c r="AK517" s="21"/>
      <c r="AL517" s="21"/>
      <c r="AM517" s="21"/>
      <c r="AN517" s="21"/>
      <c r="AO517" s="21"/>
      <c r="AP517" s="21"/>
      <c r="AQ517" s="21"/>
      <c r="AR517" s="21"/>
    </row>
    <row r="518" spans="5:44">
      <c r="E518" s="19"/>
      <c r="F518" s="19"/>
      <c r="G518" s="19"/>
      <c r="H518" s="20"/>
      <c r="I518" s="21"/>
      <c r="J518" s="21"/>
      <c r="K518" s="21"/>
      <c r="L518" s="20"/>
      <c r="M518" s="21"/>
      <c r="N518" s="21"/>
      <c r="O518" s="21"/>
      <c r="P518" s="20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  <c r="AE518" s="21"/>
      <c r="AF518" s="21"/>
      <c r="AG518" s="21"/>
      <c r="AH518" s="21"/>
      <c r="AI518" s="21"/>
      <c r="AJ518" s="21"/>
      <c r="AK518" s="21"/>
      <c r="AL518" s="21"/>
      <c r="AM518" s="21"/>
      <c r="AN518" s="21"/>
      <c r="AO518" s="21"/>
      <c r="AP518" s="21"/>
      <c r="AQ518" s="21"/>
      <c r="AR518" s="21"/>
    </row>
    <row r="519" spans="5:44">
      <c r="E519" s="19"/>
      <c r="F519" s="19"/>
      <c r="G519" s="19"/>
      <c r="H519" s="20"/>
      <c r="I519" s="21"/>
      <c r="J519" s="21"/>
      <c r="K519" s="21"/>
      <c r="L519" s="20"/>
      <c r="M519" s="21"/>
      <c r="N519" s="21"/>
      <c r="O519" s="21"/>
      <c r="P519" s="20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  <c r="AE519" s="21"/>
      <c r="AF519" s="21"/>
      <c r="AG519" s="21"/>
      <c r="AH519" s="21"/>
      <c r="AI519" s="21"/>
      <c r="AJ519" s="21"/>
      <c r="AK519" s="21"/>
      <c r="AL519" s="21"/>
      <c r="AM519" s="21"/>
      <c r="AN519" s="21"/>
      <c r="AO519" s="21"/>
      <c r="AP519" s="21"/>
      <c r="AQ519" s="21"/>
      <c r="AR519" s="21"/>
    </row>
    <row r="520" spans="5:44">
      <c r="E520" s="19"/>
      <c r="F520" s="19"/>
      <c r="G520" s="19"/>
      <c r="H520" s="20"/>
      <c r="I520" s="21"/>
      <c r="J520" s="21"/>
      <c r="K520" s="21"/>
      <c r="L520" s="20"/>
      <c r="M520" s="21"/>
      <c r="N520" s="21"/>
      <c r="O520" s="21"/>
      <c r="P520" s="20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  <c r="AE520" s="21"/>
      <c r="AF520" s="21"/>
      <c r="AG520" s="21"/>
      <c r="AH520" s="21"/>
      <c r="AI520" s="21"/>
      <c r="AJ520" s="21"/>
      <c r="AK520" s="21"/>
      <c r="AL520" s="21"/>
      <c r="AM520" s="21"/>
      <c r="AN520" s="21"/>
      <c r="AO520" s="21"/>
      <c r="AP520" s="21"/>
      <c r="AQ520" s="21"/>
      <c r="AR520" s="21"/>
    </row>
    <row r="521" spans="5:44">
      <c r="E521" s="19"/>
      <c r="F521" s="19"/>
      <c r="G521" s="19"/>
      <c r="H521" s="20"/>
      <c r="I521" s="21"/>
      <c r="J521" s="21"/>
      <c r="K521" s="21"/>
      <c r="L521" s="20"/>
      <c r="M521" s="21"/>
      <c r="N521" s="21"/>
      <c r="O521" s="21"/>
      <c r="P521" s="20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  <c r="AE521" s="21"/>
      <c r="AF521" s="21"/>
      <c r="AG521" s="21"/>
      <c r="AH521" s="21"/>
      <c r="AI521" s="21"/>
      <c r="AJ521" s="21"/>
      <c r="AK521" s="21"/>
      <c r="AL521" s="21"/>
      <c r="AM521" s="21"/>
      <c r="AN521" s="21"/>
      <c r="AO521" s="21"/>
      <c r="AP521" s="21"/>
      <c r="AQ521" s="21"/>
      <c r="AR521" s="21"/>
    </row>
    <row r="522" spans="5:44">
      <c r="E522" s="19"/>
      <c r="F522" s="19"/>
      <c r="G522" s="19"/>
      <c r="H522" s="20"/>
      <c r="I522" s="21"/>
      <c r="J522" s="21"/>
      <c r="K522" s="21"/>
      <c r="L522" s="20"/>
      <c r="M522" s="21"/>
      <c r="N522" s="21"/>
      <c r="O522" s="21"/>
      <c r="P522" s="20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  <c r="AE522" s="21"/>
      <c r="AF522" s="21"/>
      <c r="AG522" s="21"/>
      <c r="AH522" s="21"/>
      <c r="AI522" s="21"/>
      <c r="AJ522" s="21"/>
      <c r="AK522" s="21"/>
      <c r="AL522" s="21"/>
      <c r="AM522" s="21"/>
      <c r="AN522" s="21"/>
      <c r="AO522" s="21"/>
      <c r="AP522" s="21"/>
      <c r="AQ522" s="21"/>
      <c r="AR522" s="21"/>
    </row>
    <row r="523" spans="5:44">
      <c r="E523" s="19"/>
      <c r="F523" s="19"/>
      <c r="G523" s="19"/>
      <c r="H523" s="20"/>
      <c r="I523" s="21"/>
      <c r="J523" s="21"/>
      <c r="K523" s="21"/>
      <c r="L523" s="20"/>
      <c r="M523" s="21"/>
      <c r="N523" s="21"/>
      <c r="O523" s="21"/>
      <c r="P523" s="20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  <c r="AE523" s="21"/>
      <c r="AF523" s="21"/>
      <c r="AG523" s="21"/>
      <c r="AH523" s="21"/>
      <c r="AI523" s="21"/>
      <c r="AJ523" s="21"/>
      <c r="AK523" s="21"/>
      <c r="AL523" s="21"/>
      <c r="AM523" s="21"/>
      <c r="AN523" s="21"/>
      <c r="AO523" s="21"/>
      <c r="AP523" s="21"/>
      <c r="AQ523" s="21"/>
      <c r="AR523" s="21"/>
    </row>
    <row r="524" spans="5:44">
      <c r="E524" s="19"/>
      <c r="F524" s="19"/>
      <c r="G524" s="19"/>
      <c r="H524" s="20"/>
      <c r="I524" s="21"/>
      <c r="J524" s="21"/>
      <c r="K524" s="21"/>
      <c r="L524" s="20"/>
      <c r="M524" s="21"/>
      <c r="N524" s="21"/>
      <c r="O524" s="21"/>
      <c r="P524" s="20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  <c r="AE524" s="21"/>
      <c r="AF524" s="21"/>
      <c r="AG524" s="21"/>
      <c r="AH524" s="21"/>
      <c r="AI524" s="21"/>
      <c r="AJ524" s="21"/>
      <c r="AK524" s="21"/>
      <c r="AL524" s="21"/>
      <c r="AM524" s="21"/>
      <c r="AN524" s="21"/>
      <c r="AO524" s="21"/>
      <c r="AP524" s="21"/>
      <c r="AQ524" s="21"/>
      <c r="AR524" s="21"/>
    </row>
    <row r="525" spans="5:44">
      <c r="E525" s="19"/>
      <c r="F525" s="19"/>
      <c r="G525" s="19"/>
      <c r="H525" s="20"/>
      <c r="I525" s="21"/>
      <c r="J525" s="21"/>
      <c r="K525" s="21"/>
      <c r="L525" s="20"/>
      <c r="M525" s="21"/>
      <c r="N525" s="21"/>
      <c r="O525" s="21"/>
      <c r="P525" s="20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  <c r="AE525" s="21"/>
      <c r="AF525" s="21"/>
      <c r="AG525" s="21"/>
      <c r="AH525" s="21"/>
      <c r="AI525" s="21"/>
      <c r="AJ525" s="21"/>
      <c r="AK525" s="21"/>
      <c r="AL525" s="21"/>
      <c r="AM525" s="21"/>
      <c r="AN525" s="21"/>
      <c r="AO525" s="21"/>
      <c r="AP525" s="21"/>
      <c r="AQ525" s="21"/>
      <c r="AR525" s="21"/>
    </row>
    <row r="526" spans="5:44">
      <c r="E526" s="19"/>
      <c r="F526" s="19"/>
      <c r="G526" s="19"/>
      <c r="H526" s="20"/>
      <c r="I526" s="21"/>
      <c r="J526" s="21"/>
      <c r="K526" s="21"/>
      <c r="L526" s="20"/>
      <c r="M526" s="21"/>
      <c r="N526" s="21"/>
      <c r="O526" s="21"/>
      <c r="P526" s="20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  <c r="AE526" s="21"/>
      <c r="AF526" s="21"/>
      <c r="AG526" s="21"/>
      <c r="AH526" s="21"/>
      <c r="AI526" s="21"/>
      <c r="AJ526" s="21"/>
      <c r="AK526" s="21"/>
      <c r="AL526" s="21"/>
      <c r="AM526" s="21"/>
      <c r="AN526" s="21"/>
      <c r="AO526" s="21"/>
      <c r="AP526" s="21"/>
      <c r="AQ526" s="21"/>
      <c r="AR526" s="21"/>
    </row>
    <row r="527" spans="5:44">
      <c r="E527" s="19"/>
      <c r="F527" s="19"/>
      <c r="G527" s="19"/>
      <c r="H527" s="20"/>
      <c r="I527" s="21"/>
      <c r="J527" s="21"/>
      <c r="K527" s="21"/>
      <c r="L527" s="20"/>
      <c r="M527" s="21"/>
      <c r="N527" s="21"/>
      <c r="O527" s="21"/>
      <c r="P527" s="20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  <c r="AE527" s="21"/>
      <c r="AF527" s="21"/>
      <c r="AG527" s="21"/>
      <c r="AH527" s="21"/>
      <c r="AI527" s="21"/>
      <c r="AJ527" s="21"/>
      <c r="AK527" s="21"/>
      <c r="AL527" s="21"/>
      <c r="AM527" s="21"/>
      <c r="AN527" s="21"/>
      <c r="AO527" s="21"/>
      <c r="AP527" s="21"/>
      <c r="AQ527" s="21"/>
      <c r="AR527" s="21"/>
    </row>
    <row r="528" spans="5:44">
      <c r="E528" s="19"/>
      <c r="F528" s="19"/>
      <c r="G528" s="19"/>
      <c r="H528" s="20"/>
      <c r="I528" s="21"/>
      <c r="J528" s="21"/>
      <c r="K528" s="21"/>
      <c r="L528" s="20"/>
      <c r="M528" s="21"/>
      <c r="N528" s="21"/>
      <c r="O528" s="21"/>
      <c r="P528" s="20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  <c r="AE528" s="21"/>
      <c r="AF528" s="21"/>
      <c r="AG528" s="21"/>
      <c r="AH528" s="21"/>
      <c r="AI528" s="21"/>
      <c r="AJ528" s="21"/>
      <c r="AK528" s="21"/>
      <c r="AL528" s="21"/>
      <c r="AM528" s="21"/>
      <c r="AN528" s="21"/>
      <c r="AO528" s="21"/>
      <c r="AP528" s="21"/>
      <c r="AQ528" s="21"/>
      <c r="AR528" s="21"/>
    </row>
    <row r="529" spans="5:44">
      <c r="E529" s="19"/>
      <c r="F529" s="19"/>
      <c r="G529" s="19"/>
      <c r="H529" s="20"/>
      <c r="I529" s="21"/>
      <c r="J529" s="21"/>
      <c r="K529" s="21"/>
      <c r="L529" s="20"/>
      <c r="M529" s="21"/>
      <c r="N529" s="21"/>
      <c r="O529" s="21"/>
      <c r="P529" s="20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  <c r="AE529" s="21"/>
      <c r="AF529" s="21"/>
      <c r="AG529" s="21"/>
      <c r="AH529" s="21"/>
      <c r="AI529" s="21"/>
      <c r="AJ529" s="21"/>
      <c r="AK529" s="21"/>
      <c r="AL529" s="21"/>
      <c r="AM529" s="21"/>
      <c r="AN529" s="21"/>
      <c r="AO529" s="21"/>
      <c r="AP529" s="21"/>
      <c r="AQ529" s="21"/>
      <c r="AR529" s="21"/>
    </row>
    <row r="530" spans="5:44">
      <c r="E530" s="19"/>
      <c r="F530" s="19"/>
      <c r="G530" s="19"/>
      <c r="H530" s="20"/>
      <c r="I530" s="21"/>
      <c r="J530" s="21"/>
      <c r="K530" s="21"/>
      <c r="L530" s="20"/>
      <c r="M530" s="21"/>
      <c r="N530" s="21"/>
      <c r="O530" s="21"/>
      <c r="P530" s="20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  <c r="AE530" s="21"/>
      <c r="AF530" s="21"/>
      <c r="AG530" s="21"/>
      <c r="AH530" s="21"/>
      <c r="AI530" s="21"/>
      <c r="AJ530" s="21"/>
      <c r="AK530" s="21"/>
      <c r="AL530" s="21"/>
      <c r="AM530" s="21"/>
      <c r="AN530" s="21"/>
      <c r="AO530" s="21"/>
      <c r="AP530" s="21"/>
      <c r="AQ530" s="21"/>
      <c r="AR530" s="21"/>
    </row>
    <row r="531" spans="5:44">
      <c r="E531" s="19"/>
      <c r="F531" s="19"/>
      <c r="G531" s="19"/>
      <c r="H531" s="20"/>
      <c r="I531" s="21"/>
      <c r="J531" s="21"/>
      <c r="K531" s="21"/>
      <c r="L531" s="20"/>
      <c r="M531" s="21"/>
      <c r="N531" s="21"/>
      <c r="O531" s="21"/>
      <c r="P531" s="20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  <c r="AE531" s="21"/>
      <c r="AF531" s="21"/>
      <c r="AG531" s="21"/>
      <c r="AH531" s="21"/>
      <c r="AI531" s="21"/>
      <c r="AJ531" s="21"/>
      <c r="AK531" s="21"/>
      <c r="AL531" s="21"/>
      <c r="AM531" s="21"/>
      <c r="AN531" s="21"/>
      <c r="AO531" s="21"/>
      <c r="AP531" s="21"/>
      <c r="AQ531" s="21"/>
      <c r="AR531" s="21"/>
    </row>
    <row r="532" spans="5:44">
      <c r="E532" s="19"/>
      <c r="F532" s="19"/>
      <c r="G532" s="19"/>
      <c r="H532" s="20"/>
      <c r="I532" s="21"/>
      <c r="J532" s="21"/>
      <c r="K532" s="21"/>
      <c r="L532" s="20"/>
      <c r="M532" s="21"/>
      <c r="N532" s="21"/>
      <c r="O532" s="21"/>
      <c r="P532" s="20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  <c r="AE532" s="21"/>
      <c r="AF532" s="21"/>
      <c r="AG532" s="21"/>
      <c r="AH532" s="21"/>
      <c r="AI532" s="21"/>
      <c r="AJ532" s="21"/>
      <c r="AK532" s="21"/>
      <c r="AL532" s="21"/>
      <c r="AM532" s="21"/>
      <c r="AN532" s="21"/>
      <c r="AO532" s="21"/>
      <c r="AP532" s="21"/>
      <c r="AQ532" s="21"/>
      <c r="AR532" s="21"/>
    </row>
    <row r="533" spans="5:44">
      <c r="E533" s="19"/>
      <c r="F533" s="19"/>
      <c r="G533" s="19"/>
      <c r="H533" s="20"/>
      <c r="I533" s="21"/>
      <c r="J533" s="21"/>
      <c r="K533" s="21"/>
      <c r="L533" s="20"/>
      <c r="M533" s="21"/>
      <c r="N533" s="21"/>
      <c r="O533" s="21"/>
      <c r="P533" s="20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  <c r="AE533" s="21"/>
      <c r="AF533" s="21"/>
      <c r="AG533" s="21"/>
      <c r="AH533" s="21"/>
      <c r="AI533" s="21"/>
      <c r="AJ533" s="21"/>
      <c r="AK533" s="21"/>
      <c r="AL533" s="21"/>
      <c r="AM533" s="21"/>
      <c r="AN533" s="21"/>
      <c r="AO533" s="21"/>
      <c r="AP533" s="21"/>
      <c r="AQ533" s="21"/>
      <c r="AR533" s="21"/>
    </row>
    <row r="534" spans="5:44">
      <c r="E534" s="19"/>
      <c r="F534" s="19"/>
      <c r="G534" s="19"/>
      <c r="H534" s="20"/>
      <c r="I534" s="21"/>
      <c r="J534" s="21"/>
      <c r="K534" s="21"/>
      <c r="L534" s="20"/>
      <c r="M534" s="21"/>
      <c r="N534" s="21"/>
      <c r="O534" s="21"/>
      <c r="P534" s="20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  <c r="AE534" s="21"/>
      <c r="AF534" s="21"/>
      <c r="AG534" s="21"/>
      <c r="AH534" s="21"/>
      <c r="AI534" s="21"/>
      <c r="AJ534" s="21"/>
      <c r="AK534" s="21"/>
      <c r="AL534" s="21"/>
      <c r="AM534" s="21"/>
      <c r="AN534" s="21"/>
      <c r="AO534" s="21"/>
      <c r="AP534" s="21"/>
      <c r="AQ534" s="21"/>
      <c r="AR534" s="21"/>
    </row>
    <row r="535" spans="5:44">
      <c r="E535" s="19"/>
      <c r="F535" s="19"/>
      <c r="G535" s="19"/>
      <c r="H535" s="20"/>
      <c r="I535" s="21"/>
      <c r="J535" s="21"/>
      <c r="K535" s="21"/>
      <c r="L535" s="20"/>
      <c r="M535" s="21"/>
      <c r="N535" s="21"/>
      <c r="O535" s="21"/>
      <c r="P535" s="20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  <c r="AE535" s="21"/>
      <c r="AF535" s="21"/>
      <c r="AG535" s="21"/>
      <c r="AH535" s="21"/>
      <c r="AI535" s="21"/>
      <c r="AJ535" s="21"/>
      <c r="AK535" s="21"/>
      <c r="AL535" s="21"/>
      <c r="AM535" s="21"/>
      <c r="AN535" s="21"/>
      <c r="AO535" s="21"/>
      <c r="AP535" s="21"/>
      <c r="AQ535" s="21"/>
      <c r="AR535" s="21"/>
    </row>
    <row r="536" spans="5:44">
      <c r="E536" s="19"/>
      <c r="F536" s="19"/>
      <c r="G536" s="19"/>
      <c r="H536" s="20"/>
      <c r="I536" s="21"/>
      <c r="J536" s="21"/>
      <c r="K536" s="21"/>
      <c r="L536" s="20"/>
      <c r="M536" s="21"/>
      <c r="N536" s="21"/>
      <c r="O536" s="21"/>
      <c r="P536" s="20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  <c r="AE536" s="21"/>
      <c r="AF536" s="21"/>
      <c r="AG536" s="21"/>
      <c r="AH536" s="21"/>
      <c r="AI536" s="21"/>
      <c r="AJ536" s="21"/>
      <c r="AK536" s="21"/>
      <c r="AL536" s="21"/>
      <c r="AM536" s="21"/>
      <c r="AN536" s="21"/>
      <c r="AO536" s="21"/>
      <c r="AP536" s="21"/>
      <c r="AQ536" s="21"/>
      <c r="AR536" s="21"/>
    </row>
    <row r="537" spans="5:44">
      <c r="E537" s="19"/>
      <c r="F537" s="19"/>
      <c r="G537" s="19"/>
      <c r="H537" s="20"/>
      <c r="I537" s="21"/>
      <c r="J537" s="21"/>
      <c r="K537" s="21"/>
      <c r="L537" s="20"/>
      <c r="M537" s="21"/>
      <c r="N537" s="21"/>
      <c r="O537" s="21"/>
      <c r="P537" s="20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  <c r="AE537" s="21"/>
      <c r="AF537" s="21"/>
      <c r="AG537" s="21"/>
      <c r="AH537" s="21"/>
      <c r="AI537" s="21"/>
      <c r="AJ537" s="21"/>
      <c r="AK537" s="21"/>
      <c r="AL537" s="21"/>
      <c r="AM537" s="21"/>
      <c r="AN537" s="21"/>
      <c r="AO537" s="21"/>
      <c r="AP537" s="21"/>
      <c r="AQ537" s="21"/>
      <c r="AR537" s="21"/>
    </row>
    <row r="538" spans="5:44">
      <c r="E538" s="19"/>
      <c r="F538" s="19"/>
      <c r="G538" s="19"/>
      <c r="H538" s="20"/>
      <c r="I538" s="21"/>
      <c r="J538" s="21"/>
      <c r="K538" s="21"/>
      <c r="L538" s="20"/>
      <c r="M538" s="21"/>
      <c r="N538" s="21"/>
      <c r="O538" s="21"/>
      <c r="P538" s="20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  <c r="AE538" s="21"/>
      <c r="AF538" s="21"/>
      <c r="AG538" s="21"/>
      <c r="AH538" s="21"/>
      <c r="AI538" s="21"/>
      <c r="AJ538" s="21"/>
      <c r="AK538" s="21"/>
      <c r="AL538" s="21"/>
      <c r="AM538" s="21"/>
      <c r="AN538" s="21"/>
      <c r="AO538" s="21"/>
      <c r="AP538" s="21"/>
      <c r="AQ538" s="21"/>
      <c r="AR538" s="21"/>
    </row>
    <row r="539" spans="5:44">
      <c r="E539" s="19"/>
      <c r="F539" s="19"/>
      <c r="G539" s="19"/>
      <c r="H539" s="20"/>
      <c r="I539" s="21"/>
      <c r="J539" s="21"/>
      <c r="K539" s="21"/>
      <c r="L539" s="20"/>
      <c r="M539" s="21"/>
      <c r="N539" s="21"/>
      <c r="O539" s="21"/>
      <c r="P539" s="20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  <c r="AE539" s="21"/>
      <c r="AF539" s="21"/>
      <c r="AG539" s="21"/>
      <c r="AH539" s="21"/>
      <c r="AI539" s="21"/>
      <c r="AJ539" s="21"/>
      <c r="AK539" s="21"/>
      <c r="AL539" s="21"/>
      <c r="AM539" s="21"/>
      <c r="AN539" s="21"/>
      <c r="AO539" s="21"/>
      <c r="AP539" s="21"/>
      <c r="AQ539" s="21"/>
      <c r="AR539" s="21"/>
    </row>
    <row r="540" spans="5:44">
      <c r="E540" s="19"/>
      <c r="F540" s="19"/>
      <c r="G540" s="19"/>
      <c r="H540" s="20"/>
      <c r="I540" s="21"/>
      <c r="J540" s="21"/>
      <c r="K540" s="21"/>
      <c r="L540" s="20"/>
      <c r="M540" s="21"/>
      <c r="N540" s="21"/>
      <c r="O540" s="21"/>
      <c r="P540" s="20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  <c r="AE540" s="21"/>
      <c r="AF540" s="21"/>
      <c r="AG540" s="21"/>
      <c r="AH540" s="21"/>
      <c r="AI540" s="21"/>
      <c r="AJ540" s="21"/>
      <c r="AK540" s="21"/>
      <c r="AL540" s="21"/>
      <c r="AM540" s="21"/>
      <c r="AN540" s="21"/>
      <c r="AO540" s="21"/>
      <c r="AP540" s="21"/>
      <c r="AQ540" s="21"/>
      <c r="AR540" s="21"/>
    </row>
    <row r="541" spans="5:44">
      <c r="E541" s="19"/>
      <c r="F541" s="19"/>
      <c r="G541" s="19"/>
      <c r="H541" s="20"/>
      <c r="I541" s="21"/>
      <c r="J541" s="21"/>
      <c r="K541" s="21"/>
      <c r="L541" s="20"/>
      <c r="M541" s="21"/>
      <c r="N541" s="21"/>
      <c r="O541" s="21"/>
      <c r="P541" s="20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  <c r="AE541" s="21"/>
      <c r="AF541" s="21"/>
      <c r="AG541" s="21"/>
      <c r="AH541" s="21"/>
      <c r="AI541" s="21"/>
      <c r="AJ541" s="21"/>
      <c r="AK541" s="21"/>
      <c r="AL541" s="21"/>
      <c r="AM541" s="21"/>
      <c r="AN541" s="21"/>
      <c r="AO541" s="21"/>
      <c r="AP541" s="21"/>
      <c r="AQ541" s="21"/>
      <c r="AR541" s="21"/>
    </row>
    <row r="542" spans="5:44">
      <c r="E542" s="19"/>
      <c r="F542" s="19"/>
      <c r="G542" s="19"/>
      <c r="H542" s="20"/>
      <c r="I542" s="21"/>
      <c r="J542" s="21"/>
      <c r="K542" s="21"/>
      <c r="L542" s="20"/>
      <c r="M542" s="21"/>
      <c r="N542" s="21"/>
      <c r="O542" s="21"/>
      <c r="P542" s="20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  <c r="AE542" s="21"/>
      <c r="AF542" s="21"/>
      <c r="AG542" s="21"/>
      <c r="AH542" s="21"/>
      <c r="AI542" s="21"/>
      <c r="AJ542" s="21"/>
      <c r="AK542" s="21"/>
      <c r="AL542" s="21"/>
      <c r="AM542" s="21"/>
      <c r="AN542" s="21"/>
      <c r="AO542" s="21"/>
      <c r="AP542" s="21"/>
      <c r="AQ542" s="21"/>
      <c r="AR542" s="21"/>
    </row>
    <row r="543" spans="5:44">
      <c r="E543" s="19"/>
      <c r="F543" s="19"/>
      <c r="G543" s="19"/>
      <c r="H543" s="20"/>
      <c r="I543" s="21"/>
      <c r="J543" s="21"/>
      <c r="K543" s="21"/>
      <c r="L543" s="20"/>
      <c r="M543" s="21"/>
      <c r="N543" s="21"/>
      <c r="O543" s="21"/>
      <c r="P543" s="20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  <c r="AE543" s="21"/>
      <c r="AF543" s="21"/>
      <c r="AG543" s="21"/>
      <c r="AH543" s="21"/>
      <c r="AI543" s="21"/>
      <c r="AJ543" s="21"/>
      <c r="AK543" s="21"/>
      <c r="AL543" s="21"/>
      <c r="AM543" s="21"/>
      <c r="AN543" s="21"/>
      <c r="AO543" s="21"/>
      <c r="AP543" s="21"/>
      <c r="AQ543" s="21"/>
      <c r="AR543" s="21"/>
    </row>
    <row r="544" spans="5:44">
      <c r="E544" s="19"/>
      <c r="F544" s="19"/>
      <c r="G544" s="19"/>
      <c r="H544" s="20"/>
      <c r="I544" s="21"/>
      <c r="J544" s="21"/>
      <c r="K544" s="21"/>
      <c r="L544" s="20"/>
      <c r="M544" s="21"/>
      <c r="N544" s="21"/>
      <c r="O544" s="21"/>
      <c r="P544" s="20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  <c r="AE544" s="21"/>
      <c r="AF544" s="21"/>
      <c r="AG544" s="21"/>
      <c r="AH544" s="21"/>
      <c r="AI544" s="21"/>
      <c r="AJ544" s="21"/>
      <c r="AK544" s="21"/>
      <c r="AL544" s="21"/>
      <c r="AM544" s="21"/>
      <c r="AN544" s="21"/>
      <c r="AO544" s="21"/>
      <c r="AP544" s="21"/>
      <c r="AQ544" s="21"/>
      <c r="AR544" s="21"/>
    </row>
    <row r="545" spans="5:44">
      <c r="E545" s="19"/>
      <c r="F545" s="19"/>
      <c r="G545" s="19"/>
      <c r="H545" s="20"/>
      <c r="I545" s="21"/>
      <c r="J545" s="21"/>
      <c r="K545" s="21"/>
      <c r="L545" s="20"/>
      <c r="M545" s="21"/>
      <c r="N545" s="21"/>
      <c r="O545" s="21"/>
      <c r="P545" s="20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  <c r="AE545" s="21"/>
      <c r="AF545" s="21"/>
      <c r="AG545" s="21"/>
      <c r="AH545" s="21"/>
      <c r="AI545" s="21"/>
      <c r="AJ545" s="21"/>
      <c r="AK545" s="21"/>
      <c r="AL545" s="21"/>
      <c r="AM545" s="21"/>
      <c r="AN545" s="21"/>
      <c r="AO545" s="21"/>
      <c r="AP545" s="21"/>
      <c r="AQ545" s="21"/>
      <c r="AR545" s="21"/>
    </row>
    <row r="546" spans="5:44">
      <c r="E546" s="19"/>
      <c r="F546" s="19"/>
      <c r="G546" s="19"/>
      <c r="H546" s="20"/>
      <c r="I546" s="21"/>
      <c r="J546" s="21"/>
      <c r="K546" s="21"/>
      <c r="L546" s="20"/>
      <c r="M546" s="21"/>
      <c r="N546" s="21"/>
      <c r="O546" s="21"/>
      <c r="P546" s="20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  <c r="AE546" s="21"/>
      <c r="AF546" s="21"/>
      <c r="AG546" s="21"/>
      <c r="AH546" s="21"/>
      <c r="AI546" s="21"/>
      <c r="AJ546" s="21"/>
      <c r="AK546" s="21"/>
      <c r="AL546" s="21"/>
      <c r="AM546" s="21"/>
      <c r="AN546" s="21"/>
      <c r="AO546" s="21"/>
      <c r="AP546" s="21"/>
      <c r="AQ546" s="21"/>
      <c r="AR546" s="21"/>
    </row>
    <row r="547" spans="5:44">
      <c r="E547" s="19"/>
      <c r="F547" s="19"/>
      <c r="G547" s="19"/>
      <c r="H547" s="20"/>
      <c r="I547" s="21"/>
      <c r="J547" s="21"/>
      <c r="K547" s="21"/>
      <c r="L547" s="20"/>
      <c r="M547" s="21"/>
      <c r="N547" s="21"/>
      <c r="O547" s="21"/>
      <c r="P547" s="20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  <c r="AE547" s="21"/>
      <c r="AF547" s="21"/>
      <c r="AG547" s="21"/>
      <c r="AH547" s="21"/>
      <c r="AI547" s="21"/>
      <c r="AJ547" s="21"/>
      <c r="AK547" s="21"/>
      <c r="AL547" s="21"/>
      <c r="AM547" s="21"/>
      <c r="AN547" s="21"/>
      <c r="AO547" s="21"/>
      <c r="AP547" s="21"/>
      <c r="AQ547" s="21"/>
      <c r="AR547" s="21"/>
    </row>
    <row r="548" spans="5:44">
      <c r="E548" s="19"/>
      <c r="F548" s="19"/>
      <c r="G548" s="19"/>
      <c r="H548" s="20"/>
      <c r="I548" s="21"/>
      <c r="J548" s="21"/>
      <c r="K548" s="21"/>
      <c r="L548" s="20"/>
      <c r="M548" s="21"/>
      <c r="N548" s="21"/>
      <c r="O548" s="21"/>
      <c r="P548" s="20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  <c r="AE548" s="21"/>
      <c r="AF548" s="21"/>
      <c r="AG548" s="21"/>
      <c r="AH548" s="21"/>
      <c r="AI548" s="21"/>
      <c r="AJ548" s="21"/>
      <c r="AK548" s="21"/>
      <c r="AL548" s="21"/>
      <c r="AM548" s="21"/>
      <c r="AN548" s="21"/>
      <c r="AO548" s="21"/>
      <c r="AP548" s="21"/>
      <c r="AQ548" s="21"/>
      <c r="AR548" s="21"/>
    </row>
    <row r="549" spans="5:44">
      <c r="E549" s="19"/>
      <c r="F549" s="19"/>
      <c r="G549" s="19"/>
      <c r="H549" s="20"/>
      <c r="I549" s="21"/>
      <c r="J549" s="21"/>
      <c r="K549" s="21"/>
      <c r="L549" s="20"/>
      <c r="M549" s="21"/>
      <c r="N549" s="21"/>
      <c r="O549" s="21"/>
      <c r="P549" s="20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  <c r="AE549" s="21"/>
      <c r="AF549" s="21"/>
      <c r="AG549" s="21"/>
      <c r="AH549" s="21"/>
      <c r="AI549" s="21"/>
      <c r="AJ549" s="21"/>
      <c r="AK549" s="21"/>
      <c r="AL549" s="21"/>
      <c r="AM549" s="21"/>
      <c r="AN549" s="21"/>
      <c r="AO549" s="21"/>
      <c r="AP549" s="21"/>
      <c r="AQ549" s="21"/>
      <c r="AR549" s="21"/>
    </row>
    <row r="550" spans="5:44">
      <c r="E550" s="19"/>
      <c r="F550" s="19"/>
      <c r="G550" s="19"/>
      <c r="H550" s="20"/>
      <c r="I550" s="21"/>
      <c r="J550" s="21"/>
      <c r="K550" s="21"/>
      <c r="L550" s="20"/>
      <c r="M550" s="21"/>
      <c r="N550" s="21"/>
      <c r="O550" s="21"/>
      <c r="P550" s="20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  <c r="AE550" s="21"/>
      <c r="AF550" s="21"/>
      <c r="AG550" s="21"/>
      <c r="AH550" s="21"/>
      <c r="AI550" s="21"/>
      <c r="AJ550" s="21"/>
      <c r="AK550" s="21"/>
      <c r="AL550" s="21"/>
      <c r="AM550" s="21"/>
      <c r="AN550" s="21"/>
      <c r="AO550" s="21"/>
      <c r="AP550" s="21"/>
      <c r="AQ550" s="21"/>
      <c r="AR550" s="21"/>
    </row>
    <row r="551" spans="5:44">
      <c r="E551" s="19"/>
      <c r="F551" s="19"/>
      <c r="G551" s="19"/>
      <c r="H551" s="20"/>
      <c r="I551" s="21"/>
      <c r="J551" s="21"/>
      <c r="K551" s="21"/>
      <c r="L551" s="20"/>
      <c r="M551" s="21"/>
      <c r="N551" s="21"/>
      <c r="O551" s="21"/>
      <c r="P551" s="20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  <c r="AE551" s="21"/>
      <c r="AF551" s="21"/>
      <c r="AG551" s="21"/>
      <c r="AH551" s="21"/>
      <c r="AI551" s="21"/>
      <c r="AJ551" s="21"/>
      <c r="AK551" s="21"/>
      <c r="AL551" s="21"/>
      <c r="AM551" s="21"/>
      <c r="AN551" s="21"/>
      <c r="AO551" s="21"/>
      <c r="AP551" s="21"/>
      <c r="AQ551" s="21"/>
      <c r="AR551" s="21"/>
    </row>
    <row r="552" spans="5:44">
      <c r="E552" s="19"/>
      <c r="F552" s="19"/>
      <c r="G552" s="19"/>
      <c r="H552" s="20"/>
      <c r="I552" s="21"/>
      <c r="J552" s="21"/>
      <c r="K552" s="21"/>
      <c r="L552" s="20"/>
      <c r="M552" s="21"/>
      <c r="N552" s="21"/>
      <c r="O552" s="21"/>
      <c r="P552" s="20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  <c r="AE552" s="21"/>
      <c r="AF552" s="21"/>
      <c r="AG552" s="21"/>
      <c r="AH552" s="21"/>
      <c r="AI552" s="21"/>
      <c r="AJ552" s="21"/>
      <c r="AK552" s="21"/>
      <c r="AL552" s="21"/>
      <c r="AM552" s="21"/>
      <c r="AN552" s="21"/>
      <c r="AO552" s="21"/>
      <c r="AP552" s="21"/>
      <c r="AQ552" s="21"/>
      <c r="AR552" s="21"/>
    </row>
    <row r="553" spans="5:44">
      <c r="E553" s="19"/>
      <c r="F553" s="19"/>
      <c r="G553" s="19"/>
      <c r="H553" s="20"/>
      <c r="I553" s="21"/>
      <c r="J553" s="21"/>
      <c r="K553" s="21"/>
      <c r="L553" s="20"/>
      <c r="M553" s="21"/>
      <c r="N553" s="21"/>
      <c r="O553" s="21"/>
      <c r="P553" s="20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  <c r="AE553" s="21"/>
      <c r="AF553" s="21"/>
      <c r="AG553" s="21"/>
      <c r="AH553" s="21"/>
      <c r="AI553" s="21"/>
      <c r="AJ553" s="21"/>
      <c r="AK553" s="21"/>
      <c r="AL553" s="21"/>
      <c r="AM553" s="21"/>
      <c r="AN553" s="21"/>
      <c r="AO553" s="21"/>
      <c r="AP553" s="21"/>
      <c r="AQ553" s="21"/>
      <c r="AR553" s="21"/>
    </row>
    <row r="554" spans="5:44">
      <c r="E554" s="19"/>
      <c r="F554" s="19"/>
      <c r="G554" s="19"/>
      <c r="H554" s="20"/>
      <c r="I554" s="21"/>
      <c r="J554" s="21"/>
      <c r="K554" s="21"/>
      <c r="L554" s="20"/>
      <c r="M554" s="21"/>
      <c r="N554" s="21"/>
      <c r="O554" s="21"/>
      <c r="P554" s="20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  <c r="AE554" s="21"/>
      <c r="AF554" s="21"/>
      <c r="AG554" s="21"/>
      <c r="AH554" s="21"/>
      <c r="AI554" s="21"/>
      <c r="AJ554" s="21"/>
      <c r="AK554" s="21"/>
      <c r="AL554" s="21"/>
      <c r="AM554" s="21"/>
      <c r="AN554" s="21"/>
      <c r="AO554" s="21"/>
      <c r="AP554" s="21"/>
      <c r="AQ554" s="21"/>
      <c r="AR554" s="21"/>
    </row>
    <row r="555" spans="5:44">
      <c r="E555" s="19"/>
      <c r="F555" s="19"/>
      <c r="G555" s="19"/>
      <c r="H555" s="20"/>
      <c r="I555" s="21"/>
      <c r="J555" s="21"/>
      <c r="K555" s="21"/>
      <c r="L555" s="20"/>
      <c r="M555" s="21"/>
      <c r="N555" s="21"/>
      <c r="O555" s="21"/>
      <c r="P555" s="20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  <c r="AE555" s="21"/>
      <c r="AF555" s="21"/>
      <c r="AG555" s="21"/>
      <c r="AH555" s="21"/>
      <c r="AI555" s="21"/>
      <c r="AJ555" s="21"/>
      <c r="AK555" s="21"/>
      <c r="AL555" s="21"/>
      <c r="AM555" s="21"/>
      <c r="AN555" s="21"/>
      <c r="AO555" s="21"/>
      <c r="AP555" s="21"/>
      <c r="AQ555" s="21"/>
      <c r="AR555" s="21"/>
    </row>
    <row r="556" spans="5:44">
      <c r="E556" s="19"/>
      <c r="F556" s="19"/>
      <c r="G556" s="19"/>
      <c r="H556" s="20"/>
      <c r="I556" s="21"/>
      <c r="J556" s="21"/>
      <c r="K556" s="21"/>
      <c r="L556" s="20"/>
      <c r="M556" s="21"/>
      <c r="N556" s="21"/>
      <c r="O556" s="21"/>
      <c r="P556" s="20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  <c r="AE556" s="21"/>
      <c r="AF556" s="21"/>
      <c r="AG556" s="21"/>
      <c r="AH556" s="21"/>
      <c r="AI556" s="21"/>
      <c r="AJ556" s="21"/>
      <c r="AK556" s="21"/>
      <c r="AL556" s="21"/>
      <c r="AM556" s="21"/>
      <c r="AN556" s="21"/>
      <c r="AO556" s="21"/>
      <c r="AP556" s="21"/>
      <c r="AQ556" s="21"/>
      <c r="AR556" s="21"/>
    </row>
    <row r="557" spans="5:44">
      <c r="E557" s="19"/>
      <c r="F557" s="19"/>
      <c r="G557" s="19"/>
      <c r="H557" s="20"/>
      <c r="I557" s="21"/>
      <c r="J557" s="21"/>
      <c r="K557" s="21"/>
      <c r="L557" s="20"/>
      <c r="M557" s="21"/>
      <c r="N557" s="21"/>
      <c r="O557" s="21"/>
      <c r="P557" s="20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  <c r="AE557" s="21"/>
      <c r="AF557" s="21"/>
      <c r="AG557" s="21"/>
      <c r="AH557" s="21"/>
      <c r="AI557" s="21"/>
      <c r="AJ557" s="21"/>
      <c r="AK557" s="21"/>
      <c r="AL557" s="21"/>
      <c r="AM557" s="21"/>
      <c r="AN557" s="21"/>
      <c r="AO557" s="21"/>
      <c r="AP557" s="21"/>
      <c r="AQ557" s="21"/>
      <c r="AR557" s="21"/>
    </row>
    <row r="558" spans="5:44">
      <c r="E558" s="19"/>
      <c r="F558" s="19"/>
      <c r="G558" s="19"/>
      <c r="H558" s="20"/>
      <c r="I558" s="21"/>
      <c r="J558" s="21"/>
      <c r="K558" s="21"/>
      <c r="L558" s="20"/>
      <c r="M558" s="21"/>
      <c r="N558" s="21"/>
      <c r="O558" s="21"/>
      <c r="P558" s="20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  <c r="AE558" s="21"/>
      <c r="AF558" s="21"/>
      <c r="AG558" s="21"/>
      <c r="AH558" s="21"/>
      <c r="AI558" s="21"/>
      <c r="AJ558" s="21"/>
      <c r="AK558" s="21"/>
      <c r="AL558" s="21"/>
      <c r="AM558" s="21"/>
      <c r="AN558" s="21"/>
      <c r="AO558" s="21"/>
      <c r="AP558" s="21"/>
      <c r="AQ558" s="21"/>
      <c r="AR558" s="21"/>
    </row>
    <row r="559" spans="5:44">
      <c r="E559" s="19"/>
      <c r="F559" s="19"/>
      <c r="G559" s="19"/>
      <c r="H559" s="20"/>
      <c r="I559" s="21"/>
      <c r="J559" s="21"/>
      <c r="K559" s="21"/>
      <c r="L559" s="20"/>
      <c r="M559" s="21"/>
      <c r="N559" s="21"/>
      <c r="O559" s="21"/>
      <c r="P559" s="20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  <c r="AE559" s="21"/>
      <c r="AF559" s="21"/>
      <c r="AG559" s="21"/>
      <c r="AH559" s="21"/>
      <c r="AI559" s="21"/>
      <c r="AJ559" s="21"/>
      <c r="AK559" s="21"/>
      <c r="AL559" s="21"/>
      <c r="AM559" s="21"/>
      <c r="AN559" s="21"/>
      <c r="AO559" s="21"/>
      <c r="AP559" s="21"/>
      <c r="AQ559" s="21"/>
      <c r="AR559" s="21"/>
    </row>
    <row r="560" spans="5:44">
      <c r="E560" s="19"/>
      <c r="F560" s="19"/>
      <c r="G560" s="19"/>
      <c r="H560" s="20"/>
      <c r="I560" s="21"/>
      <c r="J560" s="21"/>
      <c r="K560" s="21"/>
      <c r="L560" s="20"/>
      <c r="M560" s="21"/>
      <c r="N560" s="21"/>
      <c r="O560" s="21"/>
      <c r="P560" s="20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  <c r="AE560" s="21"/>
      <c r="AF560" s="21"/>
      <c r="AG560" s="21"/>
      <c r="AH560" s="21"/>
      <c r="AI560" s="21"/>
      <c r="AJ560" s="21"/>
      <c r="AK560" s="21"/>
      <c r="AL560" s="21"/>
      <c r="AM560" s="21"/>
      <c r="AN560" s="21"/>
      <c r="AO560" s="21"/>
      <c r="AP560" s="21"/>
      <c r="AQ560" s="21"/>
      <c r="AR560" s="21"/>
    </row>
    <row r="561" spans="5:44">
      <c r="E561" s="19"/>
      <c r="F561" s="19"/>
      <c r="G561" s="19"/>
      <c r="H561" s="20"/>
      <c r="I561" s="21"/>
      <c r="J561" s="21"/>
      <c r="K561" s="21"/>
      <c r="L561" s="20"/>
      <c r="M561" s="21"/>
      <c r="N561" s="21"/>
      <c r="O561" s="21"/>
      <c r="P561" s="20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  <c r="AE561" s="21"/>
      <c r="AF561" s="21"/>
      <c r="AG561" s="21"/>
      <c r="AH561" s="21"/>
      <c r="AI561" s="21"/>
      <c r="AJ561" s="21"/>
      <c r="AK561" s="21"/>
      <c r="AL561" s="21"/>
      <c r="AM561" s="21"/>
      <c r="AN561" s="21"/>
      <c r="AO561" s="21"/>
      <c r="AP561" s="21"/>
      <c r="AQ561" s="21"/>
      <c r="AR561" s="21"/>
    </row>
    <row r="562" spans="5:44">
      <c r="E562" s="19"/>
      <c r="F562" s="19"/>
      <c r="G562" s="19"/>
      <c r="H562" s="20"/>
      <c r="I562" s="21"/>
      <c r="J562" s="21"/>
      <c r="K562" s="21"/>
      <c r="L562" s="20"/>
      <c r="M562" s="21"/>
      <c r="N562" s="21"/>
      <c r="O562" s="21"/>
      <c r="P562" s="20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  <c r="AE562" s="21"/>
      <c r="AF562" s="21"/>
      <c r="AG562" s="21"/>
      <c r="AH562" s="21"/>
      <c r="AI562" s="21"/>
      <c r="AJ562" s="21"/>
      <c r="AK562" s="21"/>
      <c r="AL562" s="21"/>
      <c r="AM562" s="21"/>
      <c r="AN562" s="21"/>
      <c r="AO562" s="21"/>
      <c r="AP562" s="21"/>
      <c r="AQ562" s="21"/>
      <c r="AR562" s="21"/>
    </row>
    <row r="563" spans="5:44">
      <c r="E563" s="19"/>
      <c r="F563" s="19"/>
      <c r="G563" s="19"/>
      <c r="H563" s="20"/>
      <c r="I563" s="21"/>
      <c r="J563" s="21"/>
      <c r="K563" s="21"/>
      <c r="L563" s="20"/>
      <c r="M563" s="21"/>
      <c r="N563" s="21"/>
      <c r="O563" s="21"/>
      <c r="P563" s="20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  <c r="AE563" s="21"/>
      <c r="AF563" s="21"/>
      <c r="AG563" s="21"/>
      <c r="AH563" s="21"/>
      <c r="AI563" s="21"/>
      <c r="AJ563" s="21"/>
      <c r="AK563" s="21"/>
      <c r="AL563" s="21"/>
      <c r="AM563" s="21"/>
      <c r="AN563" s="21"/>
      <c r="AO563" s="21"/>
      <c r="AP563" s="21"/>
      <c r="AQ563" s="21"/>
      <c r="AR563" s="21"/>
    </row>
    <row r="564" spans="5:44">
      <c r="E564" s="19"/>
      <c r="F564" s="19"/>
      <c r="G564" s="19"/>
      <c r="H564" s="20"/>
      <c r="I564" s="21"/>
      <c r="J564" s="21"/>
      <c r="K564" s="21"/>
      <c r="L564" s="20"/>
      <c r="M564" s="21"/>
      <c r="N564" s="21"/>
      <c r="O564" s="21"/>
      <c r="P564" s="20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  <c r="AE564" s="21"/>
      <c r="AF564" s="21"/>
      <c r="AG564" s="21"/>
      <c r="AH564" s="21"/>
      <c r="AI564" s="21"/>
      <c r="AJ564" s="21"/>
      <c r="AK564" s="21"/>
      <c r="AL564" s="21"/>
      <c r="AM564" s="21"/>
      <c r="AN564" s="21"/>
      <c r="AO564" s="21"/>
      <c r="AP564" s="21"/>
      <c r="AQ564" s="21"/>
      <c r="AR564" s="21"/>
    </row>
    <row r="565" spans="5:44">
      <c r="E565" s="19"/>
      <c r="F565" s="19"/>
      <c r="G565" s="19"/>
      <c r="H565" s="20"/>
      <c r="I565" s="21"/>
      <c r="J565" s="21"/>
      <c r="K565" s="21"/>
      <c r="L565" s="20"/>
      <c r="M565" s="21"/>
      <c r="N565" s="21"/>
      <c r="O565" s="21"/>
      <c r="P565" s="20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  <c r="AE565" s="21"/>
      <c r="AF565" s="21"/>
      <c r="AG565" s="21"/>
      <c r="AH565" s="21"/>
      <c r="AI565" s="21"/>
      <c r="AJ565" s="21"/>
      <c r="AK565" s="21"/>
      <c r="AL565" s="21"/>
      <c r="AM565" s="21"/>
      <c r="AN565" s="21"/>
      <c r="AO565" s="21"/>
      <c r="AP565" s="21"/>
      <c r="AQ565" s="21"/>
      <c r="AR565" s="21"/>
    </row>
    <row r="566" spans="5:44">
      <c r="E566" s="19"/>
      <c r="F566" s="19"/>
      <c r="G566" s="19"/>
      <c r="H566" s="20"/>
      <c r="I566" s="21"/>
      <c r="J566" s="21"/>
      <c r="K566" s="21"/>
      <c r="L566" s="20"/>
      <c r="M566" s="21"/>
      <c r="N566" s="21"/>
      <c r="O566" s="21"/>
      <c r="P566" s="20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  <c r="AE566" s="21"/>
      <c r="AF566" s="21"/>
      <c r="AG566" s="21"/>
      <c r="AH566" s="21"/>
      <c r="AI566" s="21"/>
      <c r="AJ566" s="21"/>
      <c r="AK566" s="21"/>
      <c r="AL566" s="21"/>
      <c r="AM566" s="21"/>
      <c r="AN566" s="21"/>
      <c r="AO566" s="21"/>
      <c r="AP566" s="21"/>
      <c r="AQ566" s="21"/>
      <c r="AR566" s="21"/>
    </row>
  </sheetData>
  <pageMargins left="0.7" right="0.7" top="0.75" bottom="0.75" header="0.3" footer="0.3"/>
  <pageSetup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0"/>
  <sheetViews>
    <sheetView workbookViewId="0">
      <selection activeCell="M11" sqref="M11"/>
    </sheetView>
  </sheetViews>
  <sheetFormatPr defaultRowHeight="15"/>
  <cols>
    <col min="1" max="1" width="12.5703125" bestFit="1" customWidth="1"/>
    <col min="5" max="5" width="11.140625" bestFit="1" customWidth="1"/>
    <col min="6" max="6" width="16.28515625" bestFit="1" customWidth="1"/>
    <col min="7" max="7" width="12.5703125" customWidth="1"/>
    <col min="8" max="8" width="12.140625" bestFit="1" customWidth="1"/>
    <col min="12" max="12" width="11.140625" bestFit="1" customWidth="1"/>
    <col min="13" max="13" width="16.28515625" bestFit="1" customWidth="1"/>
  </cols>
  <sheetData>
    <row r="1" spans="1:13">
      <c r="A1" s="12" t="s">
        <v>102</v>
      </c>
      <c r="B1" s="13"/>
      <c r="C1" s="13"/>
      <c r="D1" s="2"/>
      <c r="E1" s="2"/>
      <c r="F1" s="1"/>
      <c r="G1" s="16"/>
      <c r="H1" s="12" t="s">
        <v>103</v>
      </c>
      <c r="I1" s="13"/>
      <c r="J1" s="13"/>
      <c r="K1" s="2"/>
      <c r="L1" s="2"/>
      <c r="M1" s="1"/>
    </row>
    <row r="2" spans="1:13">
      <c r="A2" s="14"/>
      <c r="B2" s="8" t="s">
        <v>13</v>
      </c>
      <c r="C2" s="2" t="s">
        <v>14</v>
      </c>
      <c r="D2" s="2" t="s">
        <v>15</v>
      </c>
      <c r="E2" s="2" t="s">
        <v>23</v>
      </c>
      <c r="F2" s="22" t="s">
        <v>24</v>
      </c>
      <c r="G2" s="14"/>
      <c r="H2" s="14"/>
      <c r="I2" s="8" t="s">
        <v>13</v>
      </c>
      <c r="J2" s="2" t="s">
        <v>14</v>
      </c>
      <c r="K2" s="2" t="s">
        <v>15</v>
      </c>
      <c r="L2" s="2" t="s">
        <v>23</v>
      </c>
      <c r="M2" s="22" t="s">
        <v>24</v>
      </c>
    </row>
    <row r="3" spans="1:13">
      <c r="A3" s="15" t="s">
        <v>20</v>
      </c>
      <c r="B3" s="18" t="s">
        <v>11</v>
      </c>
      <c r="C3" s="6" t="s">
        <v>11</v>
      </c>
      <c r="D3" s="6" t="s">
        <v>11</v>
      </c>
      <c r="E3" s="6" t="s">
        <v>6</v>
      </c>
      <c r="F3" s="17" t="s">
        <v>7</v>
      </c>
      <c r="G3" s="16"/>
      <c r="H3" s="15" t="s">
        <v>20</v>
      </c>
      <c r="I3" s="18" t="s">
        <v>11</v>
      </c>
      <c r="J3" s="6" t="s">
        <v>11</v>
      </c>
      <c r="K3" s="6" t="s">
        <v>11</v>
      </c>
      <c r="L3" s="6" t="s">
        <v>6</v>
      </c>
      <c r="M3" s="17" t="s">
        <v>7</v>
      </c>
    </row>
    <row r="4" spans="1:13">
      <c r="A4" s="16">
        <v>0.01</v>
      </c>
      <c r="B4" s="24">
        <f>'Raw Data'!Q4</f>
        <v>80.689655172413794</v>
      </c>
      <c r="C4" s="24">
        <f>'Raw Data'!R4</f>
        <v>60.68965517241385</v>
      </c>
      <c r="D4" s="24">
        <f>B4-C4</f>
        <v>19.999999999999943</v>
      </c>
      <c r="E4" s="24">
        <f>'Raw Data'!D4</f>
        <v>725</v>
      </c>
      <c r="F4" s="25">
        <f>'Raw Data'!T4</f>
        <v>5.8499999999999996E-2</v>
      </c>
      <c r="G4" s="16"/>
      <c r="H4" s="16">
        <v>0.01</v>
      </c>
      <c r="I4" s="24">
        <f>'Raw Data'!Q5</f>
        <v>80.774647887323965</v>
      </c>
      <c r="J4" s="24">
        <f>'Raw Data'!R5</f>
        <v>60.281690140845001</v>
      </c>
      <c r="K4" s="24">
        <f>I4-J4</f>
        <v>20.492957746478965</v>
      </c>
      <c r="L4" s="24">
        <f>'Raw Data'!D5</f>
        <v>710</v>
      </c>
      <c r="M4" s="25">
        <f>'Raw Data'!T5</f>
        <v>5.7350000000000012E-2</v>
      </c>
    </row>
    <row r="5" spans="1:13">
      <c r="A5" s="16">
        <v>0.05</v>
      </c>
      <c r="B5" s="24">
        <f>'Raw Data'!Q6</f>
        <v>37.193548387096762</v>
      </c>
      <c r="C5" s="24">
        <f>'Raw Data'!R6</f>
        <v>27.741935483871064</v>
      </c>
      <c r="D5" s="24">
        <f t="shared" ref="D5:D10" si="0">B5-C5</f>
        <v>9.4516129032256977</v>
      </c>
      <c r="E5" s="24">
        <f>'Raw Data'!D6</f>
        <v>1550</v>
      </c>
      <c r="F5" s="25">
        <f>'Raw Data'!T6</f>
        <v>5.7649999999999979E-2</v>
      </c>
      <c r="G5" s="16"/>
      <c r="H5" s="16">
        <v>0.05</v>
      </c>
      <c r="I5" s="24">
        <f>'Raw Data'!Q7</f>
        <v>43.406249999999865</v>
      </c>
      <c r="J5" s="24">
        <f>'Raw Data'!R7</f>
        <v>33.218750000000021</v>
      </c>
      <c r="K5" s="24">
        <f t="shared" ref="K5:K10" si="1">I5-J5</f>
        <v>10.187499999999844</v>
      </c>
      <c r="L5" s="24">
        <f>'Raw Data'!D7</f>
        <v>1600</v>
      </c>
      <c r="M5" s="25">
        <f>'Raw Data'!T7</f>
        <v>6.944999999999979E-2</v>
      </c>
    </row>
    <row r="6" spans="1:13">
      <c r="A6" s="16">
        <v>0.1</v>
      </c>
      <c r="B6" s="24">
        <f>'Raw Data'!Q8+'Raw Data'!Q10</f>
        <v>97.498243765366979</v>
      </c>
      <c r="C6" s="24">
        <f>'Raw Data'!R8+'Raw Data'!R10</f>
        <v>70.874604847207678</v>
      </c>
      <c r="D6" s="24">
        <f t="shared" si="0"/>
        <v>26.623638918159301</v>
      </c>
      <c r="E6" s="24">
        <f>'Raw Data'!D8+'Raw Data'!D10</f>
        <v>2240</v>
      </c>
      <c r="F6" s="25">
        <f>'Raw Data'!T8+'Raw Data'!T10</f>
        <v>0.11614999999999998</v>
      </c>
      <c r="G6" s="16"/>
      <c r="H6" s="16">
        <v>0.1</v>
      </c>
      <c r="I6" s="24">
        <f>'Raw Data'!Q9+'Raw Data'!Q11</f>
        <v>83.108910891088868</v>
      </c>
      <c r="J6" s="24">
        <f>'Raw Data'!R9+'Raw Data'!R11</f>
        <v>58.442450495049357</v>
      </c>
      <c r="K6" s="24">
        <f t="shared" si="1"/>
        <v>24.666460396039511</v>
      </c>
      <c r="L6" s="24">
        <f>'Raw Data'!D9+'Raw Data'!D11</f>
        <v>2315</v>
      </c>
      <c r="M6" s="25">
        <f>'Raw Data'!T9+'Raw Data'!T11</f>
        <v>9.4449999999999923E-2</v>
      </c>
    </row>
    <row r="7" spans="1:13">
      <c r="A7" s="16">
        <v>0.2</v>
      </c>
      <c r="B7" s="24">
        <f>'Raw Data'!Q12+'Raw Data'!Q14</f>
        <v>231.47964899178479</v>
      </c>
      <c r="C7" s="24">
        <f>'Raw Data'!R12+'Raw Data'!R14</f>
        <v>196.40309932785652</v>
      </c>
      <c r="D7" s="24">
        <f t="shared" si="0"/>
        <v>35.076549663928262</v>
      </c>
      <c r="E7" s="24">
        <f>'Raw Data'!D12+'Raw Data'!D14</f>
        <v>3100</v>
      </c>
      <c r="F7" s="25">
        <f>'Raw Data'!T12+'Raw Data'!T14</f>
        <v>0.35944999999999983</v>
      </c>
      <c r="G7" s="16"/>
      <c r="H7" s="16">
        <v>0.2</v>
      </c>
      <c r="I7" s="24">
        <f>'Raw Data'!Q13+'Raw Data'!Q15</f>
        <v>145.2532701421799</v>
      </c>
      <c r="J7" s="24">
        <f>'Raw Data'!R13+'Raw Data'!R15</f>
        <v>120.2773459715641</v>
      </c>
      <c r="K7" s="24">
        <f t="shared" si="1"/>
        <v>24.975924170615798</v>
      </c>
      <c r="L7" s="24">
        <f>'Raw Data'!D13+'Raw Data'!D15</f>
        <v>3360</v>
      </c>
      <c r="M7" s="25">
        <f>'Raw Data'!T13+'Raw Data'!T15</f>
        <v>0.24194999999999967</v>
      </c>
    </row>
    <row r="8" spans="1:13">
      <c r="A8" s="16">
        <v>0.3</v>
      </c>
      <c r="B8" s="24">
        <f>'Raw Data'!Q16+'Raw Data'!Q18+'Raw Data'!Q20+'Raw Data'!Q22</f>
        <v>1282.7582240304562</v>
      </c>
      <c r="C8" s="24">
        <f>'Raw Data'!R16+'Raw Data'!R18+'Raw Data'!R20+'Raw Data'!R22</f>
        <v>1125.5491048576346</v>
      </c>
      <c r="D8" s="24">
        <f t="shared" si="0"/>
        <v>157.2091191728216</v>
      </c>
      <c r="E8" s="24">
        <f>'Raw Data'!D16+'Raw Data'!D18+'Raw Data'!D20+'Raw Data'!D22</f>
        <v>3630</v>
      </c>
      <c r="F8" s="25">
        <f>'Raw Data'!T16+'Raw Data'!T18+'Raw Data'!T20+'Raw Data'!T22</f>
        <v>1.1573499999999999</v>
      </c>
      <c r="G8" s="16"/>
      <c r="H8" s="16">
        <v>0.3</v>
      </c>
      <c r="I8" s="24">
        <f>'Raw Data'!Q17+'Raw Data'!Q19+'Raw Data'!Q21+'Raw Data'!Q23</f>
        <v>587.23587063214723</v>
      </c>
      <c r="J8" s="24">
        <f>'Raw Data'!R17+'Raw Data'!R19+'Raw Data'!R21+'Raw Data'!R23</f>
        <v>490.09662468904492</v>
      </c>
      <c r="K8" s="24">
        <f t="shared" si="1"/>
        <v>97.13924594310231</v>
      </c>
      <c r="L8" s="24">
        <f>'Raw Data'!D17+'Raw Data'!D19+'Raw Data'!D21+'Raw Data'!D23</f>
        <v>3735</v>
      </c>
      <c r="M8" s="25">
        <f>'Raw Data'!T17+'Raw Data'!T19+'Raw Data'!T21+'Raw Data'!T23</f>
        <v>0.54774999999999996</v>
      </c>
    </row>
    <row r="9" spans="1:13">
      <c r="A9" s="16">
        <v>0.45</v>
      </c>
      <c r="B9" s="24">
        <f>'Raw Data'!Q24+'Raw Data'!Q26+'Raw Data'!Q28+'Raw Data'!Q30+'Raw Data'!Q32</f>
        <v>1853.2767100799526</v>
      </c>
      <c r="C9" s="24">
        <f>'Raw Data'!R24+'Raw Data'!R26+'Raw Data'!R28+'Raw Data'!R30+'Raw Data'!R32</f>
        <v>1628.1675808536779</v>
      </c>
      <c r="D9" s="24">
        <f t="shared" si="0"/>
        <v>225.10912922627472</v>
      </c>
      <c r="E9" s="24">
        <f>'Raw Data'!D24+'Raw Data'!D26+'Raw Data'!D28+'Raw Data'!D30+'Raw Data'!D32</f>
        <v>4225</v>
      </c>
      <c r="F9" s="25">
        <f>'Raw Data'!T24+'Raw Data'!T26+'Raw Data'!T28+'Raw Data'!T30+'Raw Data'!T32</f>
        <v>1.5804499999999999</v>
      </c>
      <c r="G9" s="16"/>
      <c r="H9" s="16">
        <v>0.45</v>
      </c>
      <c r="I9" s="24">
        <f>'Raw Data'!Q25+'Raw Data'!Q27+'Raw Data'!Q29+'Raw Data'!Q31+'Raw Data'!Q33</f>
        <v>1393.0241334987552</v>
      </c>
      <c r="J9" s="24">
        <f>'Raw Data'!R25+'Raw Data'!R27+'Raw Data'!R29+'Raw Data'!R31+'Raw Data'!R33</f>
        <v>1212.6460064046366</v>
      </c>
      <c r="K9" s="24">
        <f t="shared" si="1"/>
        <v>180.37812709411855</v>
      </c>
      <c r="L9" s="24">
        <f>'Raw Data'!D25+'Raw Data'!D27+'Raw Data'!D29+'Raw Data'!D31+'Raw Data'!D33</f>
        <v>4315</v>
      </c>
      <c r="M9" s="25">
        <f>'Raw Data'!T25+'Raw Data'!T27+'Raw Data'!T29+'Raw Data'!T31+'Raw Data'!T33</f>
        <v>1.23465</v>
      </c>
    </row>
    <row r="10" spans="1:13">
      <c r="A10" s="15">
        <v>0.6</v>
      </c>
      <c r="B10" s="26">
        <f>'Raw Data'!Q34+'Raw Data'!Q36+'Raw Data'!Q38+'Raw Data'!Q40</f>
        <v>1129.8649313641956</v>
      </c>
      <c r="C10" s="26">
        <f>'Raw Data'!R34+'Raw Data'!R36+'Raw Data'!R38+'Raw Data'!R40</f>
        <v>1008.6612596607454</v>
      </c>
      <c r="D10" s="26">
        <f t="shared" si="0"/>
        <v>121.20367170345025</v>
      </c>
      <c r="E10" s="26">
        <f>'Raw Data'!D34+'Raw Data'!D36+'Raw Data'!D38+'Raw Data'!D40</f>
        <v>4504</v>
      </c>
      <c r="F10" s="27">
        <f>'Raw Data'!T34+'Raw Data'!T36+'Raw Data'!T38+'Raw Data'!T40</f>
        <v>1.2646000000000006</v>
      </c>
      <c r="G10" s="16"/>
      <c r="H10" s="15">
        <v>0.6</v>
      </c>
      <c r="I10" s="26">
        <f>'Raw Data'!Q35+'Raw Data'!Q37+'Raw Data'!Q39+'Raw Data'!Q41</f>
        <v>1065.5287723785161</v>
      </c>
      <c r="J10" s="26">
        <f>'Raw Data'!R35+'Raw Data'!R37+'Raw Data'!R39+'Raw Data'!R41</f>
        <v>944.64995889660167</v>
      </c>
      <c r="K10" s="26">
        <f t="shared" si="1"/>
        <v>120.87881348191445</v>
      </c>
      <c r="L10" s="26">
        <f>'Raw Data'!D35+'Raw Data'!D37+'Raw Data'!D39+'Raw Data'!D41</f>
        <v>4610</v>
      </c>
      <c r="M10" s="27">
        <f>'Raw Data'!T35+'Raw Data'!T37+'Raw Data'!T39+'Raw Data'!T41</f>
        <v>1.2237499999999994</v>
      </c>
    </row>
  </sheetData>
  <pageMargins left="0.7" right="0.7" top="0.75" bottom="0.75" header="0.3" footer="0.3"/>
  <pageSetup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Final</vt:lpstr>
      <vt:lpstr>Sheet3</vt:lpstr>
    </vt:vector>
  </TitlesOfParts>
  <Company>Virginia Institute of Marine Science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gracec</cp:lastModifiedBy>
  <dcterms:created xsi:type="dcterms:W3CDTF">2011-04-26T16:09:16Z</dcterms:created>
  <dcterms:modified xsi:type="dcterms:W3CDTF">2013-04-12T13:53:58Z</dcterms:modified>
</cp:coreProperties>
</file>